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tabRatio="590" activeTab="0"/>
  </bookViews>
  <sheets>
    <sheet name="INDEX" sheetId="1" r:id="rId1"/>
    <sheet name="DGM(NP)" sheetId="2" r:id="rId2"/>
    <sheet name="AGM(MM)" sheetId="3" r:id="rId3"/>
    <sheet name="SDE(MM)" sheetId="4" r:id="rId4"/>
    <sheet name="AGM(CTSD)" sheetId="5" r:id="rId5"/>
    <sheet name="SDE(CTSD)" sheetId="6" r:id="rId6"/>
    <sheet name="NWO-CFA (AGM-SDE-JTO)" sheetId="7" r:id="rId7"/>
    <sheet name="AGM-SDE(WLL)" sheetId="8" r:id="rId8"/>
    <sheet name="GM-DGM-AGM(BB-Plgg)" sheetId="9" r:id="rId9"/>
    <sheet name="GM-DGM-AGM(BB-Operation)" sheetId="10" r:id="rId10"/>
    <sheet name="NWO-CFA(AGM-SDE-JTO)" sheetId="11" r:id="rId11"/>
    <sheet name="AGM(NWP-CFA-TP)" sheetId="12" r:id="rId12"/>
    <sheet name="AGM (NOFN)" sheetId="13" r:id="rId13"/>
    <sheet name="SDE(CFA-NWO-Comml)" sheetId="14" r:id="rId14"/>
    <sheet name="DGM (NP-CM)" sheetId="15" r:id="rId15"/>
    <sheet name="AGM (RFP-CM) " sheetId="16" r:id="rId16"/>
    <sheet name="SDE(NWP-CM) " sheetId="17" r:id="rId17"/>
    <sheet name="SDE(P&amp;P)-CM" sheetId="18" r:id="rId18"/>
    <sheet name=" AGM-SDE-JTO(NWO-CM)" sheetId="19" r:id="rId19"/>
    <sheet name="DE(NWO-CM-Call Centre)" sheetId="20" r:id="rId20"/>
    <sheet name=" GM-DGM(EB-PLATINUM)" sheetId="21" r:id="rId21"/>
    <sheet name="AGM-SDE(EB-Platinum )" sheetId="22" r:id="rId22"/>
    <sheet name="GM-DGM(EB-Gold&amp;Silver)" sheetId="23" r:id="rId23"/>
    <sheet name="l AGM-SDE(EB-Gold-Si)" sheetId="24" r:id="rId24"/>
    <sheet name="SDE-JTO(LC)" sheetId="25" r:id="rId25"/>
    <sheet name="DGM-TAXATION " sheetId="26" r:id="rId26"/>
    <sheet name="CAO-I" sheetId="27" r:id="rId27"/>
    <sheet name="AO-I" sheetId="28" r:id="rId28"/>
    <sheet name="AO(ERP)" sheetId="29" r:id="rId29"/>
    <sheet name="GM TR" sheetId="30" r:id="rId30"/>
    <sheet name="DGM TR" sheetId="31" r:id="rId31"/>
    <sheet name="AO(TR)" sheetId="32" r:id="rId32"/>
    <sheet name="CAO-II" sheetId="33" r:id="rId33"/>
    <sheet name="JAO" sheetId="34" r:id="rId34"/>
    <sheet name="AGM IT" sheetId="35" r:id="rId35"/>
    <sheet name="SDE IT" sheetId="36" r:id="rId36"/>
    <sheet name="SDE Computer " sheetId="37" r:id="rId37"/>
    <sheet name="SDE ERP" sheetId="38" r:id="rId38"/>
    <sheet name="SDE_MIS" sheetId="39" r:id="rId39"/>
    <sheet name="PGM (HR&amp;Admn)" sheetId="40" r:id="rId40"/>
    <sheet name="DGM (HR&amp;A)" sheetId="41" r:id="rId41"/>
    <sheet name="DGM R&amp;E" sheetId="42" r:id="rId42"/>
    <sheet name="AGM EST &amp; RTI" sheetId="43" r:id="rId43"/>
    <sheet name="AGM SR &amp; WELFARE" sheetId="44" r:id="rId44"/>
    <sheet name="AGM HR" sheetId="45" r:id="rId45"/>
    <sheet name="DGM LEGAL" sheetId="46" r:id="rId46"/>
    <sheet name="AGM LEGAL " sheetId="47" r:id="rId47"/>
    <sheet name="SDE-PG" sheetId="48" r:id="rId48"/>
    <sheet name="Sheet26" sheetId="49" r:id="rId49"/>
  </sheets>
  <definedNames>
    <definedName name="_xlnm.Print_Area" localSheetId="20">' GM-DGM(EB-PLATINUM)'!$A$1:$K$16</definedName>
    <definedName name="_xlnm.Print_Area" localSheetId="15">'AGM (RFP-CM) '!$A$1:$N$24</definedName>
    <definedName name="_xlnm.Print_Area" localSheetId="14">'DGM (NP-CM)'!$A$1:$L$21</definedName>
    <definedName name="_xlnm.Print_Area" localSheetId="29">'GM TR'!$A$1:$J$15</definedName>
    <definedName name="_xlnm.Print_Area" localSheetId="9">'GM-DGM-AGM(BB-Operation)'!$A$1:$K$23</definedName>
    <definedName name="_xlnm.Print_Titles" localSheetId="15">'AGM (RFP-CM) '!$6:$6</definedName>
    <definedName name="Z_37ED12BB_A6E2_40B2_9B5F_DBA46B0ED718_.wvu.Cols" localSheetId="43" hidden="1">'AGM SR &amp; WELFARE'!$J$5:$K$65452</definedName>
    <definedName name="Z_BD5ACCFE_7F80_4B00_8E1D_6A8CA92C82C6_.wvu.Cols" localSheetId="43" hidden="1">'AGM SR &amp; WELFARE'!$J$5:$K$65452</definedName>
  </definedNames>
  <calcPr fullCalcOnLoad="1"/>
</workbook>
</file>

<file path=xl/sharedStrings.xml><?xml version="1.0" encoding="utf-8"?>
<sst xmlns="http://schemas.openxmlformats.org/spreadsheetml/2006/main" count="2380" uniqueCount="810">
  <si>
    <t>Target</t>
  </si>
  <si>
    <t>Target Achieved</t>
  </si>
  <si>
    <t>Marks Achieved</t>
  </si>
  <si>
    <t>Weighted Score</t>
  </si>
  <si>
    <t>Operations</t>
  </si>
  <si>
    <t>Collection, Compilation and submission of various monthly reports/ statements to BSNL HQ within stipulated time (Average delay in days).</t>
  </si>
  <si>
    <t>Processing of AMC Bills after comleting due formalities for payment within 3 days from the date of receipt of AMC bills (delay in days)</t>
  </si>
  <si>
    <t>3 days</t>
  </si>
  <si>
    <t>Persuation with vendors for rectification of faults from the date of booking as per norms (delay in days)</t>
  </si>
  <si>
    <t>Total</t>
  </si>
  <si>
    <t>Performance Levels</t>
  </si>
  <si>
    <t>Good</t>
  </si>
  <si>
    <t>Very Good</t>
  </si>
  <si>
    <t>Excellent</t>
  </si>
  <si>
    <t>Financial</t>
  </si>
  <si>
    <t>CFA Revenue - Broadband  (Rs. Cr.)</t>
  </si>
  <si>
    <t>Targets and performance level need to be specified by the executive</t>
  </si>
  <si>
    <t>CFA Revenue - FTTH  (Rs. Cr.)</t>
  </si>
  <si>
    <t>Customer / Market</t>
  </si>
  <si>
    <t>Gross adds (by number of subscribers) - Broadband (in 000's)</t>
  </si>
  <si>
    <t>Gross adds (by number of subscribers) - FTTH (in 000's)</t>
  </si>
  <si>
    <t>Ratio of  total Broad band connection provided to  total disconnection of B/B connection</t>
  </si>
  <si>
    <t>% of Broad band connections provided within 7 days of registration</t>
  </si>
  <si>
    <t>% of B/B billing complaint resolved within  4 weeks.</t>
  </si>
  <si>
    <t>0</t>
  </si>
  <si>
    <t>Date  need to be specified by the executive</t>
  </si>
  <si>
    <t>Meeting SLA condition of 1GB connected universities (in %)</t>
  </si>
  <si>
    <t xml:space="preserve"> Net colleges added to NMEICT                               </t>
  </si>
  <si>
    <t xml:space="preserve"> Number of campus LAN implementation    </t>
  </si>
  <si>
    <t>Net VPNoBB connections per college added under NMEICT</t>
  </si>
  <si>
    <t>Plg</t>
  </si>
  <si>
    <t>Preparation and submission of short term/Long term Broad Band network engineering plans to BSNL CO upto by ……date (delay in days)</t>
  </si>
  <si>
    <t>100</t>
  </si>
  <si>
    <t xml:space="preserve">% (&gt;=) of B/B faults cleared by the following days.  </t>
  </si>
  <si>
    <t xml:space="preserve"> 90</t>
  </si>
  <si>
    <t>% (&gt;=) of B/B faults cleared by within 3 days</t>
  </si>
  <si>
    <t xml:space="preserve"> 99</t>
  </si>
  <si>
    <t>V.Good</t>
  </si>
  <si>
    <t>Processing ofall  AMC Bills within seven days after receipt of bills from the vendors (Delay in days)</t>
  </si>
  <si>
    <t>Preparation of Data and PPTs for review meetings</t>
  </si>
  <si>
    <t>Date need to be specified by the executive.</t>
  </si>
  <si>
    <t>Submission and resolving PTCC issues of R/As and E/As within seven days. (Delay in days)</t>
  </si>
  <si>
    <t>1. Marks for Fair rating = 60, Good = 80, Excellent = 100. Marks achieved for rating below Fair = 0. Achievement between Fair and Good and between Good and Excellent would be linearly scaled</t>
  </si>
  <si>
    <t>Date need to be specified by the executive</t>
  </si>
  <si>
    <t>Submission of Monthly performance statements wrt Financial and Operational parameters to HQ upto 5th of following month. (delay in days)</t>
  </si>
  <si>
    <t>Settlement of bills through ERP system on daily basis. (Delay in days)</t>
  </si>
  <si>
    <t>Monitoring of quartely QOS achievement reports for LL/ BB   received from SSAs and submission their of to BSNL CO office by ……of the following month (Delay in days)</t>
  </si>
  <si>
    <t>Processing for  renewal of AMC for all NT switches, SMPS Power Plants, IPTAX etc. on yearly basis within 15 days after submission of PBG by the vendor.</t>
  </si>
  <si>
    <t>Assesment of requirement of materials for Maintenance and projection to MM section after receipt of the related information from SSAs within 15 days.</t>
  </si>
  <si>
    <t xml:space="preserve">Review and submission of  performance report  of CDOT switches and vendors support services to RCES and NCES by 7th of the following month (delay in days) </t>
  </si>
  <si>
    <t>Replying of PQ,RTI etc to BSNL  HQ with in stipulated time (delay in days)</t>
  </si>
  <si>
    <t xml:space="preserve"> Opening of Short codes , MSC codes , implementation for Charge bands for  ISD/Local calls on same day. (Delay in day)</t>
  </si>
  <si>
    <t xml:space="preserve"> %  of getting C-DOT cards repaired by vendor vis-a vis total faultycards on  monthly basis. </t>
  </si>
  <si>
    <t>% of exchanges earth brought within permissible limit Vis-a vis total number of exchanges having earth resistance beyond permissible limit in month period.</t>
  </si>
  <si>
    <t>Monitoring and action taken on reports received from SSAs related to cable theft /  damaged cable/ shifting of cables along NH on quartely basis upto 25th of succeed ing month of completed quarter. (delay in days)</t>
  </si>
  <si>
    <t xml:space="preserve"> Implementation of labour law in all SSAs </t>
  </si>
  <si>
    <t>Remarks</t>
  </si>
  <si>
    <t xml:space="preserve">Bandwidth upgradation of BNGs and expansion of core BB network. </t>
  </si>
  <si>
    <t>Implementation of fair uses plan with respect to B/B customers (in %)</t>
  </si>
  <si>
    <t>Monitoring of WLL &amp; Wimax Faults and persuation with SSAs to reduce their duration within norms (Delay in days)</t>
  </si>
  <si>
    <t>Numbers of Static IPs created for WLL &amp; Wimax customers on receipt of orders/request (Average delay in days)</t>
  </si>
  <si>
    <t>Target &amp; Performance Levels  need to be specified by the executive.</t>
  </si>
  <si>
    <t>Perspective</t>
  </si>
  <si>
    <t>Performance Parameter</t>
  </si>
  <si>
    <t>Budget adherence on Capex (%)</t>
  </si>
  <si>
    <t>Positive</t>
  </si>
  <si>
    <t>Operation</t>
  </si>
  <si>
    <t>Budget adherence on Opex (%)</t>
  </si>
  <si>
    <t xml:space="preserve">Submission of MIS /TRAI reports within stipulated time </t>
  </si>
  <si>
    <t>positive</t>
  </si>
  <si>
    <t>Within 24 hours</t>
  </si>
  <si>
    <t>&gt; 48 Hrs</t>
  </si>
  <si>
    <t>24-48 Hrs</t>
  </si>
  <si>
    <t xml:space="preserve"> &lt; 24 Hrs</t>
  </si>
  <si>
    <t>Customer</t>
  </si>
  <si>
    <t>Within 7 Days</t>
  </si>
  <si>
    <t>&gt; 10</t>
  </si>
  <si>
    <t>7-10 Days</t>
  </si>
  <si>
    <t>&lt; 7 Days</t>
  </si>
  <si>
    <t>Within 3 Days</t>
  </si>
  <si>
    <t>&gt; 4 days</t>
  </si>
  <si>
    <t>3-4 Days</t>
  </si>
  <si>
    <t>&lt;  3 Days</t>
  </si>
  <si>
    <t xml:space="preserve"> Resolution of  Issues of ERP- PS Module/PM Module/MM module in Circle for all SSAs (in days)</t>
  </si>
  <si>
    <t>Timely Resolution of issues of PS clearence  Account of all SSAs (in days)</t>
  </si>
  <si>
    <t>Timely Creation of Equipments for Maintenance works (in days)</t>
  </si>
  <si>
    <t>Timely Creation of Functional Location for New sites ( in days)</t>
  </si>
  <si>
    <t xml:space="preserve"> Timely Creation of Work Centre for New equipments ( in days)</t>
  </si>
  <si>
    <t>Weightage (W)</t>
  </si>
  <si>
    <t>Meeting QOS Parameters as per MOU with DOT within stipulated time .</t>
  </si>
  <si>
    <t>Promotion</t>
  </si>
  <si>
    <t>Deadline to be specified by concerned unit</t>
  </si>
  <si>
    <t>% of people for which the time bound promotion process is completed in time (by December 31)</t>
  </si>
  <si>
    <t>Transfers</t>
  </si>
  <si>
    <t>Timely completion of ACRs</t>
  </si>
  <si>
    <t>% of ACRs completed by 30th June(delay in days)</t>
  </si>
  <si>
    <t>GPMS</t>
  </si>
  <si>
    <t>Coordination</t>
  </si>
  <si>
    <t xml:space="preserve">% of Right to Information requests or cases cleared or answered within the prescribed time frame as per the norms </t>
  </si>
  <si>
    <t>Training</t>
  </si>
  <si>
    <t>Total number of persons trained (#)</t>
  </si>
  <si>
    <t xml:space="preserve">Target in terms of time period and performance levels should be well defined. </t>
  </si>
  <si>
    <t>Welfare activities</t>
  </si>
  <si>
    <t>Timely awarding of scholarships, book awards, etc. from the funds given by corporate office</t>
  </si>
  <si>
    <t>Timely completion of  Retirement cases</t>
  </si>
  <si>
    <t>% of the supernuation cases or VRS cases of officers or officials settled at the time of retirement (excluding legal cases and paper does not supplied)</t>
  </si>
  <si>
    <t>7 days</t>
  </si>
  <si>
    <t>15 days</t>
  </si>
  <si>
    <t>10 days</t>
  </si>
  <si>
    <t xml:space="preserve">Target  in terms of time period should be well defined. </t>
  </si>
  <si>
    <t>% of people for which the time bound promotion process is completed in time by January 31st (date of elegibility on or before 1st October)</t>
  </si>
  <si>
    <t xml:space="preserve">Transfers and postings orders to be executed within 30 days from date of issue by CO New Delhi </t>
  </si>
  <si>
    <t>30 days</t>
  </si>
  <si>
    <t>20 days</t>
  </si>
  <si>
    <t xml:space="preserve"> PG question answered  within 7 days after receipt</t>
  </si>
  <si>
    <t>Preparation of Reply statements to Legal cases and submition to Advocates with in 15 days of receipt of notice</t>
  </si>
  <si>
    <t>2 weeks</t>
  </si>
  <si>
    <t xml:space="preserve">Number of persons trained based on alloted target to the circle -Executives </t>
  </si>
  <si>
    <t>Number of persons trained based on alloted target to the circle -Non-Executives</t>
  </si>
  <si>
    <t>comments</t>
  </si>
  <si>
    <t>5 days</t>
  </si>
  <si>
    <t>Processing the RTI Appeals to Appeallate Authority within time (within 15 days)</t>
  </si>
  <si>
    <t>Man Power Calculation for Executive  as per Corporate Office time target</t>
  </si>
  <si>
    <t>Man Power Calculation for  Non Executives as per Corporate Office time target</t>
  </si>
  <si>
    <t>Abolition of vacant posts in wasting cadre yearly twice.</t>
  </si>
  <si>
    <t>2 times</t>
  </si>
  <si>
    <t>No time</t>
  </si>
  <si>
    <t>1 time</t>
  </si>
  <si>
    <t>Number of OLIC meetings (Quarterly)</t>
  </si>
  <si>
    <t>Celebration of  Hindi  Week(within stipulated time) .</t>
  </si>
  <si>
    <t>Permissions for admission to Hospital after the receipt of request (within one day)</t>
  </si>
  <si>
    <t>Approval of medical bills (indoor and outdoor)   within  ____   number of days after their receipt</t>
  </si>
  <si>
    <t>Number of days need to be mentioned by the concerned executive of the Circle.</t>
  </si>
  <si>
    <t xml:space="preserve">Disposal of Staff  grievences after receipt </t>
  </si>
  <si>
    <t>Completion of membership process in time</t>
  </si>
  <si>
    <t xml:space="preserve">KPI relevant only at time of membership verification process </t>
  </si>
  <si>
    <t>Number of Association meetings and retirement parties and welfare functions conducted (in numbers)</t>
  </si>
  <si>
    <t>March</t>
  </si>
  <si>
    <t>Number of Mandays lost due to strike</t>
  </si>
  <si>
    <t>Targets and performance levels should be well defined.</t>
  </si>
  <si>
    <t>2 days</t>
  </si>
  <si>
    <t>1 day</t>
  </si>
  <si>
    <t>Following up with concerned unit to file rejoinder to the court cases within time</t>
  </si>
  <si>
    <t>Type of Performance Parameter (P)</t>
  </si>
  <si>
    <t>Completion of timebound promotion for JTOs (twice in a year) April/June within 60 days</t>
  </si>
  <si>
    <t>60 days</t>
  </si>
  <si>
    <t>90 days</t>
  </si>
  <si>
    <t>75 days</t>
  </si>
  <si>
    <t>TTA to JTO officiating promotion after expiry</t>
  </si>
  <si>
    <t>&lt; week</t>
  </si>
  <si>
    <t xml:space="preserve">Settlement of volantary retirement cases </t>
  </si>
  <si>
    <t>&lt; 1  months</t>
  </si>
  <si>
    <t xml:space="preserve">Settlement of resignation cases </t>
  </si>
  <si>
    <t>&lt; 1 month</t>
  </si>
  <si>
    <t>Jan</t>
  </si>
  <si>
    <t>Feb</t>
  </si>
  <si>
    <t>permission for movable/immovable properties issued  from the date of receipt</t>
  </si>
  <si>
    <t>disposal of permission for higher studies / seeking employment in other Dept from the date of request &amp;NOC cases</t>
  </si>
  <si>
    <t>Number of Executives trained</t>
  </si>
  <si>
    <t xml:space="preserve">Monitering of training  revenue targets </t>
  </si>
  <si>
    <t>Number of Non Executives trained</t>
  </si>
  <si>
    <t>Weightage in %</t>
  </si>
  <si>
    <t xml:space="preserve">No.of New EB-platinum customers penetrated </t>
  </si>
  <si>
    <t>% of EB related billing issues resolved</t>
  </si>
  <si>
    <t>Penatration of EB platinum accounts(&gt;10 lac business added)</t>
  </si>
  <si>
    <t>Number of tenders participated costing &gt;30lacs</t>
  </si>
  <si>
    <t>MLLS/ MPLS network up time (%)</t>
  </si>
  <si>
    <t xml:space="preserve">   Average time taken for fault resolution for  platinum customers (Delay in hours) </t>
  </si>
  <si>
    <t xml:space="preserve">Number of instances of SLA non- adherence  for  EB Platinum   customers </t>
  </si>
  <si>
    <t>Submission of reports regarding  commission of Leased Circuit received from SSAs and fowarding to BSNL CO on monthly basis. (delay in days)</t>
  </si>
  <si>
    <t>Total NB generated in year 2014-15 ( Rs. in Cr.) and additional revenue earned from the Gold/ silver account already existing.</t>
  </si>
  <si>
    <t xml:space="preserve">No.of New EB-Gold&amp;Silver customers penetrated </t>
  </si>
  <si>
    <t>Penatration of EB Gold accounts(&gt;10 lac business added)</t>
  </si>
  <si>
    <t>Number of tenders participated costing &gt;10lacs</t>
  </si>
  <si>
    <t xml:space="preserve">Average time taken (Number of days) for provision of new service to gold and silver customers  </t>
  </si>
  <si>
    <t xml:space="preserve">   Average time taken for fault resolution for  gold and silver customers (Delay in hours) </t>
  </si>
  <si>
    <t xml:space="preserve">Number of instances of SLA non- adherence  for  EBGOLD  customers </t>
  </si>
  <si>
    <t>Sl. No</t>
  </si>
  <si>
    <t xml:space="preserve">Assesment of materials/Stores requirement and quantity approval through HPC within 1st quarter of financial year </t>
  </si>
  <si>
    <t>Placing of Requisition to Telecom Factories by obtaining Allocation from Corporate Office within 30 days of receipt of purchase requisiton from field units / HPC approval (delay in days)</t>
  </si>
  <si>
    <t>Issuing DP Exension, staggering of SDDs etc within 2 weeks on receipt of requisition from Vendors / TFs (delay in days)</t>
  </si>
  <si>
    <t>Allotment / Diversion of material / Stores to  inter SSAs / Intra Circle within one week of receipt of requisition (delay in days)</t>
  </si>
  <si>
    <t>Monetisation of Unserviceable / Obsolete / Life expired Equipments / Stores fo Circle Telecom Stores &amp; monitoring said activity in all SSA Telecom Stores (in Rs. Cr.)</t>
  </si>
  <si>
    <t xml:space="preserve">Submissions of various reports </t>
  </si>
  <si>
    <t>Monitisation of Unserviceable / obsolete / Life expired Equipments / Stores fo Circle Telecom Stores &amp; monitoring said activity in all SSA Telecom Stores (in Rs Cr.)</t>
  </si>
  <si>
    <t xml:space="preserve">Completion of half yearly physical verification of Circle Telecom Stores and monitoring timely completion of the said activity in all SSA Telecom Stores within stipulated time </t>
  </si>
  <si>
    <t>Disposal of Audit Paras / Court / Arbitration cases within stipulated time</t>
  </si>
  <si>
    <t>Allotment of stores within one week of receipt of requisition(delay in days)</t>
  </si>
  <si>
    <t>Diversion of material / Stores to Intra Circle within one week of receipt of requisition (delay in days)</t>
  </si>
  <si>
    <t>Tender for Xerox, General Stationery &amp; Computer Stationery within stipulated time</t>
  </si>
  <si>
    <t>APO of Xerox Tender, General Stationery &amp; Computer Stationery within stipulated time</t>
  </si>
  <si>
    <t>Submissions of various reports / replies to Audit within stipulated time</t>
  </si>
  <si>
    <t>Completion of half yearly physical verification of Circle Telecom Stores and monitoring timely completion of the said activity in all SSA Telecom Stores within stipulated time</t>
  </si>
  <si>
    <t xml:space="preserve">Preparation of tender documents and issue of NIT on Receipt of Requisition/ HPC approval within 14 Days </t>
  </si>
  <si>
    <t xml:space="preserve">Preparation of minutes after  Bid Opening  and Distribution of Documents to CET Members within 1 day </t>
  </si>
  <si>
    <t>Physical verification of stores, sending compliance report to the PST done by Circle Office team.</t>
  </si>
  <si>
    <t>Overal administration  and maintenance of Office, Office building, upkeep of store godowns.</t>
  </si>
  <si>
    <t>Security of stores, store godowns and office building and premesis</t>
  </si>
  <si>
    <t>Timely submission of various reports          (Monthly balance report, Monthly staff statement)</t>
  </si>
  <si>
    <t>Timely issue of TOC/NCC's, BCPC for suppliers complying with tender conditions</t>
  </si>
  <si>
    <t>Monetisation of Unserviceable / Obsolete / Life expired Equipments / Stores of Circle Telecom Stores</t>
  </si>
  <si>
    <t>Completion of process of audit and timely disposal of Audit paras within stipulated time</t>
  </si>
  <si>
    <t>Settlement of various HR issues, leave settlement and various data  in HR module and in ERP</t>
  </si>
  <si>
    <t>Settlement of staff and welfare issues, permission for I/D treatment and settlement of medical bills. Settlement of various staff greivences</t>
  </si>
  <si>
    <t>General Administration  and maintenance of Office, Office building,  building premises and store godowns in yard-I and yard-II of CTSD by coordinating  with Civil and Electrical wings and other agencies like BBMP, BWSSB &amp; BESCOM.</t>
  </si>
  <si>
    <t>Maintenance of Computers, Broadband network and ERP network  within stipulted time</t>
  </si>
  <si>
    <t>Execution of AMC to XEROX machine and Invertor and monitoring within stipulated time</t>
  </si>
  <si>
    <t>Monitoring office requirements like stationary, printer catridges. Monitoring payment  of BESSCOM &amp; BWSSB bills and property tax to BBMP within stipulated time</t>
  </si>
  <si>
    <t>Receipt of stores against various PO's placed by MM and verification of the items received , issue of GRN and updation in ERP within stipulated time</t>
  </si>
  <si>
    <t>Issue of stores to SSA's against allotment and completing the supply chain process and updation in ERPwithin stipulated time</t>
  </si>
  <si>
    <t>Physical verification of stores, sending compliance report to the PST done by Circle Office team within stipulated time</t>
  </si>
  <si>
    <t>submission of various reports ( Monthly balance report, Monthly staff statement etc.,) (within stipulated time )</t>
  </si>
  <si>
    <t>Issue of TOC/NCC's, BCPC for suppliers compying with tender conditions (within stipulated time )</t>
  </si>
  <si>
    <t>Monetisation of Unserviceable / Obsolete / Life expired Equipments / Stores of Circle Telecom Stores (within stipulated time )</t>
  </si>
  <si>
    <t>Coordinating with external and internal audit and timely disposal of Audit paras (within stipulated time )</t>
  </si>
  <si>
    <t>Settlement of various HR issues, leave settlement and various data  in HR module and in ERP (within stipulated time )</t>
  </si>
  <si>
    <t>CFA-Revenue (LL) (Rs in Cr)</t>
  </si>
  <si>
    <t>Budget adherance to Capex (%)</t>
  </si>
  <si>
    <t>Gross additions of land line connections (No. of lines)</t>
  </si>
  <si>
    <t>Roll out of NOFN project, laying of incremental OFC cable to G.Ps. (No. of GPs)</t>
  </si>
  <si>
    <t>OFC/ OAN Commissioning in route KMs</t>
  </si>
  <si>
    <t>Commissioning of NGN equipments (No. of Lines)</t>
  </si>
  <si>
    <t>Decommissioning of TDM TAXs (Nos)</t>
  </si>
  <si>
    <t>Issue of NOC / objection letter for high rise building in 45 days (delay in days)</t>
  </si>
  <si>
    <t>Timely submission of long term plan/ short term plan and budget for expansion / upgradation of CFA assets after reciept of information from all SSAs (in days)</t>
  </si>
  <si>
    <t>Timely assessment and projection of various equipments / stores to HQ / MM cell of circle office on receipt of request from all SSAs (in days)</t>
  </si>
  <si>
    <t>Sanction of civil / electrical estimates of building works within 15 days of reciept(delay in days)</t>
  </si>
  <si>
    <t>Timely submission of reports to HQ ; reply to PG cases ; reply to Parliament questions and audit paras</t>
  </si>
  <si>
    <t>Allotment of staff Qtrs and building related work within week's time after reciept of requistion (delay in days)</t>
  </si>
  <si>
    <t>Roll out of NOFN project/ laying of incremental OFC to GPs(No. Of GPs)</t>
  </si>
  <si>
    <t>Updation of NOFN data in Primavera/ Google Drive &amp; coordinating with SSA/STP</t>
  </si>
  <si>
    <t>10 %</t>
  </si>
  <si>
    <t>Audit</t>
  </si>
  <si>
    <t>8 days</t>
  </si>
  <si>
    <t>100 %</t>
  </si>
  <si>
    <t>Financial management</t>
  </si>
  <si>
    <t>Monitoring of funds within stipulated time</t>
  </si>
  <si>
    <t>Bank reconciliation</t>
  </si>
  <si>
    <t>35 %</t>
  </si>
  <si>
    <t>Statutory taxes</t>
  </si>
  <si>
    <t xml:space="preserve">Monitoring Payment and filing of tax returns within stipulated time </t>
  </si>
  <si>
    <t xml:space="preserve">Ensuring Compilance of audit requirement and replying within 4 days(delay in days) </t>
  </si>
  <si>
    <t>Monitoring  of payments</t>
  </si>
  <si>
    <t>Settlement  of payments like  Staff payments ,vendor payments, DoT  claims, IUC bills,TR refunds , Hospital claims within 7 days (delay in days)</t>
  </si>
  <si>
    <t>Monitoring of filing of  various statutory returns</t>
  </si>
  <si>
    <t>Bank reconciliation statement</t>
  </si>
  <si>
    <t xml:space="preserve">Bank reconciliation statement of operation account within 10 days of the following month (delay in days) </t>
  </si>
  <si>
    <t>Monitoring of Allotement /availablity of funds</t>
  </si>
  <si>
    <t>DEFINITION</t>
  </si>
  <si>
    <t>PROCESSING OF DOMESTIC VENDORS's BILLS</t>
  </si>
  <si>
    <t>1)PREPARATION OF OPEN ITEM LIST  THROUGH FBL1N</t>
  </si>
  <si>
    <t>2)SCRUTINY OF THE LIST WITH  REFERANCE TO a) approval by competant authority, bank details,block , fund allotement</t>
  </si>
  <si>
    <t>3)PROCESSING THROUGH F110 IN CASE OF NEFT/RTGS PAYMENT</t>
  </si>
  <si>
    <t>4.  CHECKING OF PROPOSAL LIST WITH RESPECT TO OPEN ITEMS</t>
  </si>
  <si>
    <t>5. GENERATION OF BANK FILE THROUGH ZFI 233</t>
  </si>
  <si>
    <t xml:space="preserve">6) BANK FILES GENERATED  ARE ENTERED IN REGISTER AND MAILED TO  AO BANK(CSC). </t>
  </si>
  <si>
    <t>PROCESSING OF DOT CLAIMS</t>
  </si>
  <si>
    <t>PROCESSING  OF HOSPITAL VENDOR'S BILLS</t>
  </si>
  <si>
    <t>PROCESSING  OF HOSPITAL VENDOR'S BILLS (in days)</t>
  </si>
  <si>
    <t>PROCESSING  OF IOCL VENDORS BILLS</t>
  </si>
  <si>
    <t xml:space="preserve"> PROCESSING  OF IOCL VENDOR'S BILLS (in days)</t>
  </si>
  <si>
    <t>PROCESSING  OF  THIRD PARTY  BILLS</t>
  </si>
  <si>
    <t>Signing of Manual/inhouse printed  cheques</t>
  </si>
  <si>
    <t>Signing of Manual/inhouse printed  cheques (Cheques prepared in r/o Soiety /MOU bank ,recoveries from Retired employees, HR Third Party cheques, Electricity vendor/Rent vendor cheques) (delay in days)</t>
  </si>
  <si>
    <t>total</t>
  </si>
  <si>
    <t>PAYMENT OF ELECTRICITY BILLS</t>
  </si>
  <si>
    <t>PAYMENT OF ELECTRICITY AND RENTAL CHARGES OF USO SITE</t>
  </si>
  <si>
    <t>PAYMENT OF OTHER VENDORS</t>
  </si>
  <si>
    <t>4 days</t>
  </si>
  <si>
    <t>PAYMENT OF RENT OTHER THAN USO SITES</t>
  </si>
  <si>
    <t>PROCESSING OF PAYMENTS  OF RENT FOR NON- USO SITES of all  vendors   on second and fourth week of every month.(in days)</t>
  </si>
  <si>
    <t>5days</t>
  </si>
  <si>
    <t>HR THIRD PARTY VENDORS</t>
  </si>
  <si>
    <t>TR REFUNDS</t>
  </si>
  <si>
    <t>ISSUE OF DD</t>
  </si>
  <si>
    <t>Issue of DDs within two days after  receiving the request (delay in days)</t>
  </si>
  <si>
    <t>VERIFICATION OF CHEQUES BY BANK</t>
  </si>
  <si>
    <t>VERIFICATION OF CHEQUES PRINTED BY BANK WITH THE DATE FORWARDED BY CSC TO BANK IN RESPECT OF NAME, ADDRESS, AMOUNT, CHEQ NO AND SIGNATURE.</t>
  </si>
  <si>
    <t>REVERSAL AND RE-ISSUE OF CHEQUES</t>
  </si>
  <si>
    <t>DESPATCH OF CHEQUES AFTER PRINTING OR RECEIVING THE CHEQUES FROM BANK</t>
  </si>
  <si>
    <t>Despatch of cheques within three days of printing (delay in days)</t>
  </si>
  <si>
    <t xml:space="preserve">S L R </t>
  </si>
  <si>
    <t>Submission of SLR of Land line, Broad Band Circuits &amp; IUC by 25th of the month (delay in days)</t>
  </si>
  <si>
    <t>Flash figures</t>
  </si>
  <si>
    <t>IUC BILLS</t>
  </si>
  <si>
    <t>Payment of IUC bills by 28th of the month (delay in days)</t>
  </si>
  <si>
    <t>Web Meeting /           SSA Heads Meeting / CFA Meeting</t>
  </si>
  <si>
    <t>Co ordination with SSAs  and compiling  of Agenda points for weekly web meetings and Preparation of PPTs for various meetings.</t>
  </si>
  <si>
    <t>Service Tax Payable</t>
  </si>
  <si>
    <t>Submission of  Service  Tax payable to CSC (ERP) by 4th of  every month (delay in days)</t>
  </si>
  <si>
    <t>Submission of peridiocal statements</t>
  </si>
  <si>
    <t>CDR L2 team work</t>
  </si>
  <si>
    <t>Releasing of IUC bills on time</t>
  </si>
  <si>
    <t>Collection Target</t>
  </si>
  <si>
    <t>Collection Efficiency</t>
  </si>
  <si>
    <t>V. Good</t>
  </si>
  <si>
    <t>Preparing and presenting all TR issues in Weekly WEB meeting and Pursuing the issues.</t>
  </si>
  <si>
    <t>Releasing of IUC Matters.</t>
  </si>
  <si>
    <t>Monitoring Payables and Receivables from other operators by 10th of month (delay in days)</t>
  </si>
  <si>
    <t>TRA</t>
  </si>
  <si>
    <t>Preparation of Quarterly Statement  of TRAI,BSO,PMR within stipulated time (delay in days)</t>
  </si>
  <si>
    <t>Fixation of Revenue Target and Collection Target &amp; Monitoring of Revenue achievement &amp; Liquadation target</t>
  </si>
  <si>
    <t>Processing of Write off cases  within 25 days (delay in days)</t>
  </si>
  <si>
    <t>TOTAL</t>
  </si>
  <si>
    <t>SLR Status</t>
  </si>
  <si>
    <t>Dash Board Updation</t>
  </si>
  <si>
    <t>Monthly Stt. On Collection of bills thro' Online Counters</t>
  </si>
  <si>
    <t xml:space="preserve">Maintenance of NME Account </t>
  </si>
  <si>
    <t>IUC VENDOR BILLS</t>
  </si>
  <si>
    <t>PROCESSING OF ALL  VENDOR BILLS IN TIME</t>
  </si>
  <si>
    <t>25th of every month</t>
  </si>
  <si>
    <t>1week of following month</t>
  </si>
  <si>
    <t>end of every month</t>
  </si>
  <si>
    <t>IOBAS PORTAL UPDATION</t>
  </si>
  <si>
    <t>UPDATION OF IUC SLR DETAILS WITH PMT DETAILS IN IOBAS  PORTAL</t>
  </si>
  <si>
    <t>27th of every month</t>
  </si>
  <si>
    <t>7th of following month</t>
  </si>
  <si>
    <t>2nd of following month</t>
  </si>
  <si>
    <t>MEETINGS WITH VENDORS</t>
  </si>
  <si>
    <t>MEETINGS WITH VENDORS for Recovery of Dues</t>
  </si>
  <si>
    <t>3rd week of every month</t>
  </si>
  <si>
    <t>Once in three months</t>
  </si>
  <si>
    <t>Once in two months</t>
  </si>
  <si>
    <t>40 days</t>
  </si>
  <si>
    <t>Budgeting</t>
  </si>
  <si>
    <t>Preparation of RE-BE for the  Circle and allotment of funds and  Monitoring of Expenditure in BA (in days)</t>
  </si>
  <si>
    <t>Banking</t>
  </si>
  <si>
    <t>claims</t>
  </si>
  <si>
    <t>Loans &amp; Advances</t>
  </si>
  <si>
    <t>45 days</t>
  </si>
  <si>
    <t>12 days</t>
  </si>
  <si>
    <t>Processing of GPF Advance/Withdrawal every month in SAP and Offcycle process (in days).</t>
  </si>
  <si>
    <t>Preparation of Pension Papers for circle office employees</t>
  </si>
  <si>
    <t xml:space="preserve">Scrutiny of  pension papers of retiring employees of Circle Office(in days). </t>
  </si>
  <si>
    <t>6 days</t>
  </si>
  <si>
    <t>Settlement of Audit Paras</t>
  </si>
  <si>
    <t>Settlement of I/C audit &amp; P&amp;T Audit  Paras(in days)</t>
  </si>
  <si>
    <t>Budget</t>
  </si>
  <si>
    <t>Preparation of Working Expenses Budget and monitoring of  Expenditure (in days).</t>
  </si>
  <si>
    <t>Marks achieved</t>
  </si>
  <si>
    <t>Legal</t>
  </si>
  <si>
    <t>Filling of vetted replies with regard to review applications/Appeals in the courts within prescribed time</t>
  </si>
  <si>
    <t>Implementation of Court Orders (%age)</t>
  </si>
  <si>
    <t xml:space="preserve"> To ensure taking up of legal cases on merits in interest of company</t>
  </si>
  <si>
    <t>% of internal mediation and arbitration cases solved</t>
  </si>
  <si>
    <t>Departmental Enquiry</t>
  </si>
  <si>
    <t>Settlement of   all Disciplinary cases in the circle  within  prescribed time</t>
  </si>
  <si>
    <t xml:space="preserve">Processing of appeals and review cases where CGMT and above are the appelete/Reviewing Authority </t>
  </si>
  <si>
    <t>Submission of reports regarding important court cases to corporate office or monthly and quaterly basis.</t>
  </si>
  <si>
    <t>Empanelment of competent Advocates</t>
  </si>
  <si>
    <t>Weighted Score=B*W*100</t>
  </si>
  <si>
    <t xml:space="preserve">Good </t>
  </si>
  <si>
    <t>Preparation of Project Details /Estimates within specified time frame</t>
  </si>
  <si>
    <t>Timely creation of long-term &amp; short-term plan and budget for expansion and upgradation of CM assets by 30.06.14  (delay in month)</t>
  </si>
  <si>
    <t>Development</t>
  </si>
  <si>
    <t>Timely roll-out, upgradation and back-end integration of CM network assets across Circles (3G Network  75 new, redep and micro  sites) (No. of Node-Bs)</t>
  </si>
  <si>
    <t>Timely roll-out, upgradation and back-end integration of CM network assets across Circles( Capacity rollout of 3G GSM Lines)</t>
  </si>
  <si>
    <t>Coordination with AT  wing for commissioning of BTS/Node-B sites</t>
  </si>
  <si>
    <t xml:space="preserve">Timely Dealing with MP/MLA/VIP cases and arrange  replies to Parliament questions, PG cases in time. </t>
  </si>
  <si>
    <t xml:space="preserve">Compilation of requirements from field units and processing of tenders and their finalization as per requirements </t>
  </si>
  <si>
    <t>Timely Coordination  with Audit, Inspection teams and arranging replies</t>
  </si>
  <si>
    <t>Date need to be specified by the concerned executive.</t>
  </si>
  <si>
    <t>Timely roll-out, upgradation and back-end integration of CM network assets across Circles( Capacity rollout of 2G  GSM Lines)(No. of lines )</t>
  </si>
  <si>
    <t xml:space="preserve">Coordination with Vendor to supply, Installation, A/T and commissioning of GSM/UMTS equipment in time to facilitate new  connections </t>
  </si>
  <si>
    <t>Coordination with Electrical wing for electrical works like EB connection, DG installtion, LT panel Installation, AC works etc.</t>
  </si>
  <si>
    <t>Planning of New GSM Sites in Swap and Non-Swap area  using RF planning with prediction plots.</t>
  </si>
  <si>
    <t xml:space="preserve">Coordination with SDE IP regarding planning of GSM/3G  Antenna Ht, Az and Media for the IP sites </t>
  </si>
  <si>
    <t>Individual Performance Management System (IPMS) for Executives in Circle Office</t>
  </si>
  <si>
    <t xml:space="preserve">Consumer Fixed Assets </t>
  </si>
  <si>
    <t>AGM(MM)</t>
  </si>
  <si>
    <t>AGM(CTSD)</t>
  </si>
  <si>
    <t>SDE(CTSD)</t>
  </si>
  <si>
    <t>NWO-CFA (AGM-SDE-JTO)</t>
  </si>
  <si>
    <t>AGM-SDE(WLL)</t>
  </si>
  <si>
    <t>GM-DGM-AGM(BB-Plgg)</t>
  </si>
  <si>
    <t>GM-DGM-AGM(BB-Operation)</t>
  </si>
  <si>
    <t>NWO-CFA(AGM-SDE-JTO)</t>
  </si>
  <si>
    <t>AGM(NWP-CFA-TP)</t>
  </si>
  <si>
    <t>AGM (NOFN)</t>
  </si>
  <si>
    <t>Consumer  Mobility</t>
  </si>
  <si>
    <t>AGM (RFP-CM)</t>
  </si>
  <si>
    <t xml:space="preserve">SDE(NWP-CM) </t>
  </si>
  <si>
    <t xml:space="preserve">% of visit to BTS sites to see their earth resistance to be within permissible as per schedule time. </t>
  </si>
  <si>
    <t>% of disposal of number of customer complaints raised at CCM -PG (CPGRAMS and PGRMS) within stipulated time period.</t>
  </si>
  <si>
    <t xml:space="preserve">Target and performance levels need to be fixed by executives </t>
  </si>
  <si>
    <t>Quarterly / Half yearly Optimization of BTSs e-city/ urban/Green field /NH &amp; railway line sites  (No. Of BTS)</t>
  </si>
  <si>
    <t>Operational</t>
  </si>
  <si>
    <t>% of call centre complaints resolved within 24 hours</t>
  </si>
  <si>
    <t>BTS availability (%)</t>
  </si>
  <si>
    <t>Call drop rate (%)</t>
  </si>
  <si>
    <t>Blocked call rate - TCH congestion (%)</t>
  </si>
  <si>
    <t>%age of sites ready for sharing (actual vs target.)</t>
  </si>
  <si>
    <t>Numbers of towers shared with other operators</t>
  </si>
  <si>
    <t>Net VLR subscribers addition (in 000's)</t>
  </si>
  <si>
    <t>ARPU-3G</t>
  </si>
  <si>
    <t>ARPU-2G</t>
  </si>
  <si>
    <t>Infrastructure business revenue (Rs. Cr.)</t>
  </si>
  <si>
    <t>CM (including GSM-voice+sms),VAS, Data STV) revenue (Rs. Cr.)</t>
  </si>
  <si>
    <t xml:space="preserve">remarks </t>
  </si>
  <si>
    <t>Monitoring and resolution of post paid and prepaid SIMs lost on daily basis. (Delay in days)</t>
  </si>
  <si>
    <t xml:space="preserve">Dimension </t>
  </si>
  <si>
    <t>Performance Level</t>
  </si>
  <si>
    <t>Weghted Score</t>
  </si>
  <si>
    <t>CFA Revenue -  (LL, BB, PCO, VAS, etc.)  (Rs. Cr.)</t>
  </si>
  <si>
    <t>ARPU -  Land line (Rs.)</t>
  </si>
  <si>
    <t>ARPU - Broad band (Rs.)</t>
  </si>
  <si>
    <t xml:space="preserve">Customer churn  for Land line services in %. </t>
  </si>
  <si>
    <t>Customer churn should be not more than 10% disconnection</t>
  </si>
  <si>
    <t xml:space="preserve">Customer churn  for Broad Band services in %. </t>
  </si>
  <si>
    <t xml:space="preserve">Customer churn  for PCO services in %. </t>
  </si>
  <si>
    <t>Circulation of updated tariff encyclopaedia and Endorsement to all SSAs within stipulated  time (in %)</t>
  </si>
  <si>
    <t xml:space="preserve">Commercial </t>
  </si>
  <si>
    <t>1.Processing and provisioning of Short Digit codes on level-1 for various public utility services provided in numbers of days after receipt of order.</t>
  </si>
  <si>
    <t>2. To provide BSNL services to nominated mwembers TAC members, Central ministries, MPs of Lok Sabha &amp; Rajya Sabha in cordination with SSAs within stipulated time. (%)</t>
  </si>
  <si>
    <t>Time taken for marketing of new products or plans, from  date of finalisation to date of its launch within ………..number of days. (delay in days)</t>
  </si>
  <si>
    <t xml:space="preserve">Total </t>
  </si>
  <si>
    <t>SDE(CFA-NWO-Comml)</t>
  </si>
  <si>
    <t xml:space="preserve"> AGM-SDE-JTO(NWO-CM)</t>
  </si>
  <si>
    <t>DE(NWO-CM-Call Centre)</t>
  </si>
  <si>
    <t>ENTERPRISE</t>
  </si>
  <si>
    <t xml:space="preserve"> GM-DGM(EB-PLATINUM)</t>
  </si>
  <si>
    <t>AGM-SDE(EB-Platinum )</t>
  </si>
  <si>
    <t>AGM-SDE(EB-Gold-Si)</t>
  </si>
  <si>
    <t>GM-DGM(EB-Gold&amp;Silver)</t>
  </si>
  <si>
    <t>FINANCE</t>
  </si>
  <si>
    <t>GM TR</t>
  </si>
  <si>
    <t>DGM TR</t>
  </si>
  <si>
    <t>AO(TR)</t>
  </si>
  <si>
    <t>IT</t>
  </si>
  <si>
    <t>HR</t>
  </si>
  <si>
    <t>AGM IT</t>
  </si>
  <si>
    <t>SDE IT</t>
  </si>
  <si>
    <t xml:space="preserve">SDE Computer </t>
  </si>
  <si>
    <t>PGM (HR&amp;Admn)</t>
  </si>
  <si>
    <t>DGM (HR&amp;A)</t>
  </si>
  <si>
    <t>DGM R&amp;E</t>
  </si>
  <si>
    <t>AGM EST &amp; RTI</t>
  </si>
  <si>
    <t>AGM SR &amp; WELFARE</t>
  </si>
  <si>
    <t>Marketing</t>
  </si>
  <si>
    <t>Announcement of new schemes, approved schemes, new tariff orders, tariff revision, special offers, special notice etc. on Circle intranet site within same (delay in days)</t>
  </si>
  <si>
    <t>Reporting to TRAI on new tariffs and revision within stipulated time (Delay in days)</t>
  </si>
  <si>
    <t>Printing of Promotional materials and Distribution  (leaflets /Posters/ Pamphlets)  thereof  to SSAs within ----------- number of days after introduction of the new plans (delay in days)</t>
  </si>
  <si>
    <t>No. of days need to be specified</t>
  </si>
  <si>
    <t>Finalisation of Tender for printing  of promotional materials within number of days -------------  (delay in days)</t>
  </si>
  <si>
    <t>Implementation of new schemes &amp; revised Tariff in coordination with IN within same day.  (Delay in days)</t>
  </si>
  <si>
    <t>Numbers of inspection to be carried out in SSAs vis a vis  Total targeted inspection (in%)</t>
  </si>
  <si>
    <t>Targetted inspection need  to be specified</t>
  </si>
  <si>
    <t>E-PIN Franchisees agreement/ extn within--------- number of days after its expiry. (Delay indays)</t>
  </si>
  <si>
    <t>number of days need to be specified</t>
  </si>
  <si>
    <t>Number of Quarterly review meeting conducted  with Franchisees upto 10th of the following month,s  of quarter ending as per SDP-2012 policy &amp; resolving Franchisee Grievences therein.(Delay in days)</t>
  </si>
  <si>
    <t>Communication regarding launch of new promotional offers through e-mail to all Frachisees on same day (Delay in days)</t>
  </si>
  <si>
    <t>Monitoring and persuation with FMs, RMCs in ----------number of SSAs in order to achieve the targets assigned to Franachisees on weekely basis..</t>
  </si>
  <si>
    <t>Number of SSAs need to be defined</t>
  </si>
  <si>
    <t xml:space="preserve">Increase in revenue(=  or &gt;) of GSM Services in current financial year w.r.t. previous year (%)  </t>
  </si>
  <si>
    <t>Total numbers of Marketing  advertisement (TV strips, Radio jingle and sponsership etc.) to be made on annual basis..</t>
  </si>
  <si>
    <t>Resolving the problems raised by franchisees through SSAs heads within three days. (Delay in days)</t>
  </si>
  <si>
    <t>Resolving the Franchisee/retailers issues with the help of SS/Pyro/IN /billing on same day (Delay in days)</t>
  </si>
  <si>
    <t xml:space="preserve">Submission of monthly sales reports, marketing activities statements before due date in numbers of days. </t>
  </si>
  <si>
    <t>Preparation  and release of Art works for print media advertisement, designing of Leaf lets, Banners, calandars, Brouchers, teriff cards and advertisement in strips/ L- band /films and jingle for satelite TV channals/ FM radios within stipulated time. (Delay in days)</t>
  </si>
  <si>
    <t xml:space="preserve">Submission of sponsership cases/ WOs/ bills etc. and release of sanction memos within seven days from the date of receipt (Delay in days) </t>
  </si>
  <si>
    <t>1. Marks for Fair rating = 60, Good = 80, Excellent = 100. Marks achieved for rating below Fair = 0. Achievement between Fair and Good and between Good and Excellent would be linearly scaled.</t>
  </si>
  <si>
    <t>SDE(P&amp;P)-CM</t>
  </si>
  <si>
    <t>PUBLIC GRIEVANCE</t>
  </si>
  <si>
    <t>Booking of  Complaints on  PGRMS portal based on the complaints received through E-mail, written  and orally in person or through telephonic call and forwarding them to the respective SSAs on daily basis (delay in days)</t>
  </si>
  <si>
    <t>Forwarding the complaints received through CPGRMS Portal to the different sections in the Circle Office &amp; uploading of PGRMS and CPGRMS complaints on CGM Dash Board on same days (Delay in days)</t>
  </si>
  <si>
    <t>a) Followup and monitoring  of  PGRMS, CPGRMS and  TCGMS complaints with the SSAs in …..number of days.</t>
  </si>
  <si>
    <t>Target and performance levels to be decided by the executive</t>
  </si>
  <si>
    <t xml:space="preserve">b) Closure of PGRMS  dockets  on redressal of same day by SSAs .    </t>
  </si>
  <si>
    <t xml:space="preserve">c) Forwarding  of closure remarks of PGRMS dockets to Corporate office.  </t>
  </si>
  <si>
    <t>d) Dorwading of CPGRMS  dockets for further closure of  to Corporate office</t>
  </si>
  <si>
    <t>Booking, followup, redressal and disposal of UCC complaints received from BSNL Customers  through CCM Portal  and from other Operators in the NCCP  Portal on same day (Delay in days)</t>
  </si>
  <si>
    <t>Booking and processing of Appeal cases based on the customer's Appeal and dispatch of the reports to concerned unit on the same day (Delay in days)</t>
  </si>
  <si>
    <t>Submission of Weekly Status report of CMD complaints and Weekly fault analysis of A category complaints and Sending report to  Circle office/BSNL CO by 1st day of following week. (Delay in days)</t>
  </si>
  <si>
    <t>Disposal of VAS  related complaints received through CCM Portal on same day (Delay in days).</t>
  </si>
  <si>
    <t xml:space="preserve">Number of  CAG Workshops/ Consumer Education Workshop conducted in different SSAs on quartely basis. </t>
  </si>
  <si>
    <t xml:space="preserve">Number of workshop and performance level need to be specified. </t>
  </si>
  <si>
    <t>Submission of quartely CAG/ Consumer work shop reports to Circle office/BSNL CO by …. date of following quarter of the month (delay in days)</t>
  </si>
  <si>
    <t>Date need to be specified by executive</t>
  </si>
  <si>
    <t>Submission of quartely (4) reports on customers Grievance Redressal upto ….Day of the following month (delay in days)</t>
  </si>
  <si>
    <t>Submission of half yearly (2) reports on customers Grievance Redressal upto ….Day of the following month (delay in days)</t>
  </si>
  <si>
    <t>Number of Inspection carried out  in SSAs for  Redressal of complaints.</t>
  </si>
  <si>
    <t>Number and performance level need to be specified by executive.</t>
  </si>
  <si>
    <t>SDE-PG</t>
  </si>
  <si>
    <t xml:space="preserve">Individual Performance Management System </t>
  </si>
  <si>
    <t xml:space="preserve">Target (T) </t>
  </si>
  <si>
    <t xml:space="preserve">Excellent </t>
  </si>
  <si>
    <t>CFA Revenue-Basic (LL,PCO,VAS etc)  ( in Rs.Cr.)</t>
  </si>
  <si>
    <t xml:space="preserve">Allotment / Diversion of material / Stores to  inter SSAs / Intra Circle and day to day maintenance of critical items of Stores, Slow-moving / non-moving items in  Website of Circle / SSA Telecom Stores </t>
  </si>
  <si>
    <t>Network Operation (CFA) -AGM/SDE/JTO (O)</t>
  </si>
  <si>
    <t>MLLN/MPLS network uptime(%)</t>
  </si>
  <si>
    <t>Average time taken  for provision of new leased circuits (No. of days)</t>
  </si>
  <si>
    <t>SDE-JTO(LC)</t>
  </si>
  <si>
    <t xml:space="preserve">Customer </t>
  </si>
  <si>
    <t>Net addition (by number of subscribers) -WLL(in '000s)</t>
  </si>
  <si>
    <t>Call drop rate (% - blocked call rate -TCH Conegstion</t>
  </si>
  <si>
    <t>Call set up success rate (%)</t>
  </si>
  <si>
    <t>Network OPEARTION (CFA) -AGM/SDE/JTO(O)</t>
  </si>
  <si>
    <t>Network Planning (CFA) -DGM (NP)</t>
  </si>
  <si>
    <t>Target &amp; Performance Levels need to be specified by the executive.</t>
  </si>
  <si>
    <t>Placing of Purchase Orders for decentralised items / finalising Tenders within 4 months of receipt of requisition/ HPC approval (delay in days)</t>
  </si>
  <si>
    <t xml:space="preserve">Completion of half yearly physical verification of Circle Telecom Stores and monitoring timely completion of the said activity in all SSA Telecom Stores </t>
  </si>
  <si>
    <t xml:space="preserve"> Submissions of various reports / replies to Audit / Court within stipulated time</t>
  </si>
  <si>
    <t xml:space="preserve"> SAMPLE SCORECARDS  - DGMs/AGMs/SDEs/JTOs   With Suggestive  Targets</t>
  </si>
  <si>
    <t>DGM(NP)</t>
  </si>
  <si>
    <t xml:space="preserve">Placing of Purchase Orders for Centralised items within _______ number of weeks after receipt of Authorisations from Corporate Office </t>
  </si>
  <si>
    <t>No. of weeks need to be specified by the executive.</t>
  </si>
  <si>
    <t>Release of EMD, TOCs/NCCS, PBGs as per tender conditions within _______ number of weeks.</t>
  </si>
  <si>
    <t>Approval of Bills for  procurement of Stores as per PO condition within ____ number of weeks</t>
  </si>
  <si>
    <t>Release of EMD, TOCs/NCCS, PBGs as per tender conditions  within _______ number of weeks</t>
  </si>
  <si>
    <t xml:space="preserve">Monitoring of receipt of materials / Stores against POs to Vendors / Requisitions to Telecom Factories </t>
  </si>
  <si>
    <t>CFA -AGM (MM)</t>
  </si>
  <si>
    <t>CFA -SDE (MM)</t>
  </si>
  <si>
    <t>CFA -AGM (CTSD)</t>
  </si>
  <si>
    <t>Passing of supplier bills within ----- number of days</t>
  </si>
  <si>
    <t>Settlement of ATD/ATC  within ----- number of days</t>
  </si>
  <si>
    <t>No. of days need to be specified by the executive.</t>
  </si>
  <si>
    <t xml:space="preserve">Receipt of stores against various PO's placed by MM and updation in ERP  within ----- number of days </t>
  </si>
  <si>
    <t>Issue of stores to SSA's against allotment and updation in ERP within ----- number of days</t>
  </si>
  <si>
    <t>CFA -SDE (CTSD)</t>
  </si>
  <si>
    <t>Monitoring of quartely QOS achievement reports for LL/ BB   received from SSAs and submission thereof of to BSNL CO office by ------- date  the following month (Delay in days)</t>
  </si>
  <si>
    <t xml:space="preserve"> Frequency of Monitoring of TAX Routes through IP- TAXs ( SS ) /NMS(in days)</t>
  </si>
  <si>
    <t>No. Of weeks need to be specified by the executive</t>
  </si>
  <si>
    <t>Submission of USO subsidy claim by --------- date of the succeeding month of the completed quarter to BSNL HQ.(Delay in days)</t>
  </si>
  <si>
    <t>Compiling Data for  procurement of Battery sets and Power Plant from SSAs  and forwarding the same to BSNL CO within -------- no. Of weeks  (delay in days)</t>
  </si>
  <si>
    <t>Replying of PQ, RTI etc to BSNL  HQ with in stipulated time (delay in days)</t>
  </si>
  <si>
    <t>CFA -AGM (WLL)/SDE(WLL)</t>
  </si>
  <si>
    <t>Interaction with Billing centre for order management &amp; user creation. Time taken  for order management &amp; user creation (No. Of days)</t>
  </si>
  <si>
    <t>Processing and compilation of  AMC for WLL EQPTs &amp;TMLs within due date (delay in days)</t>
  </si>
  <si>
    <t xml:space="preserve">Uploading of WLL &amp; Wimax targets and achievements on Circle INTRANET site ( No. of 3days) </t>
  </si>
  <si>
    <t>CFA -GM/DGM/AGM(Broadband-Operation)</t>
  </si>
  <si>
    <t xml:space="preserve">CFA -GM/DGM/AGM(Broadband-Plgg) </t>
  </si>
  <si>
    <t xml:space="preserve">No. Of days in which  monitoring of IP tester for DSLAMs/ OCLANs status and  interaction with all SSAs for early restoration of faults is done . </t>
  </si>
  <si>
    <t>1</t>
  </si>
  <si>
    <t>Broad band service availability/ uptime for all users( in %age)</t>
  </si>
  <si>
    <t>Submission of BB QOS statement to BSNL CO by --------Date Of the following month (delay in days)</t>
  </si>
  <si>
    <t>Submission of B/B USO subsidy claims quarterly upto …. Date of the following month (Delay in days)</t>
  </si>
  <si>
    <t>Processing for  renewal of AMC for all NT switches, SMPS Power Plants, IPTAX etc.  within 15 days after submission of PBG by the vendor (IN DAYS).</t>
  </si>
  <si>
    <t>Processing of all  AMC Bills within seven days after receipt of bills from the vendors (Delay in days)</t>
  </si>
  <si>
    <t>Assesment of requirement of materials for Maintenance and projection to MM section after receipt of the related information from SSAs (NO. of  days)</t>
  </si>
  <si>
    <t>Compliling Data for  procurement of Battery sets and Power Plant from SSAs  and forwarding the same to BSNL CO by  .........date.of every year. (delay in days)</t>
  </si>
  <si>
    <t>Frequency of  Monitoring of TAX Routes through IP- TAXs ( SS ) /NMS (No. Of days)</t>
  </si>
  <si>
    <t xml:space="preserve"> AGM(NOFN) </t>
  </si>
  <si>
    <t>NOFN - Co-ordination  between SSA/STP and HQ/BBNL for all Tender related information  and Staus of the same for laying incremental fibre to ______number of GPs</t>
  </si>
  <si>
    <t>No. Of GPs need to be defined by the concerned executive.</t>
  </si>
  <si>
    <t>CFA-- AGM (NW Planning and Transmission Planning )</t>
  </si>
  <si>
    <t xml:space="preserve"> CFA-SDE(Commercial)</t>
  </si>
  <si>
    <t xml:space="preserve">Average Time taken in design of short term promotional plans (number of days) </t>
  </si>
  <si>
    <t>Number of days need to be specified by the executive.</t>
  </si>
  <si>
    <t xml:space="preserve">V.Good </t>
  </si>
  <si>
    <t>GOOD</t>
  </si>
  <si>
    <t>S.No.</t>
  </si>
  <si>
    <t>3.   Compliance on ISO 9001-2008, Audit Para and Circle inspection within due date (Delay in number of days)</t>
  </si>
  <si>
    <t>Network Planning (CM) -DGM (NP)</t>
  </si>
  <si>
    <t>Preparation of Project Details /Estimates within specified time frame(in %)</t>
  </si>
  <si>
    <t xml:space="preserve">Planning works of GSM/UMTS network in the Circle (%). </t>
  </si>
  <si>
    <t xml:space="preserve">Processing of Vendor Bills and Payment within one month after receipt from vendor with proper compliance (delay in days) </t>
  </si>
  <si>
    <t>Timely roll-out, upgradation and back-end integration of CM network assets across Circles (2G Network) ( micro and redeployment sites) (No. of BTS)</t>
  </si>
  <si>
    <t>Target &amp; Performance levels need to be specified by the executive.</t>
  </si>
  <si>
    <t>Coordination with SSAs for acquiring and handing over of sites in time, extend EBSupply and OFC/ DMW media to expedite the commissioning.</t>
  </si>
  <si>
    <t xml:space="preserve">Coordination with Civil and Electrical wing for completing towers and electrical works in time to commission the sites at the earliest. </t>
  </si>
  <si>
    <t>DGM (NP-CM)</t>
  </si>
  <si>
    <t>Network Planning (CM) -AGM (RFP-1)</t>
  </si>
  <si>
    <t>Timely creation of long-term &amp; short-term plan and budget for expansion and upgradation of CM assets by -------- date (delay in month)</t>
  </si>
  <si>
    <t xml:space="preserve">Planning works of GSM/UMTS network in the Circle (%) </t>
  </si>
  <si>
    <t>Idenfitification of new sites for installation of GSM equipments using RF prediction tool.  Preparation of database and defining of neighbours  for creation of BTS and Node-B sites by __________date  (delay in months)</t>
  </si>
  <si>
    <t>Timely roll-out, upgradation and back-end integration of CM network assets across Circles (2G Network) (new , micro and redeployment sites) (No. of BTS)</t>
  </si>
  <si>
    <t>Target &amp; Performance Levels need to  be specified by the concerned executive</t>
  </si>
  <si>
    <t>Timely roll-out, upgradation and back-end integration of CM network assets across Circles (3G Network-  new, redep and micro  sites) (No. of Node-Bs)</t>
  </si>
  <si>
    <t>Coordination with Vendor to supply, Installation, A/T and commissioning of GSM/UMTS equipment in time to facilitate new  connections (%)</t>
  </si>
  <si>
    <t>Coordination with SSAs for acquiring and handing over of sites in time, extending  EB Supply and OFC/ DMW media to expedite the commissioning(%).</t>
  </si>
  <si>
    <t>Coordination with AT  wing for commissioning of BTS/Node-B sites(%)</t>
  </si>
  <si>
    <t>Coordination with Civil and Electrical wing for completing towers and electrical works like EB connection, DG installtion, LT panel Installation, AC works etc. in time to commission the sites at the earliest.(%)</t>
  </si>
  <si>
    <t>Timely Dealing with MP/MLA/VIP cases and sending  replies to Parliament questions, PG cases within stipulated time (%)</t>
  </si>
  <si>
    <t>Compilation of requirements from field units and processing of tenders and their finalization as per requirements (%)</t>
  </si>
  <si>
    <t>Timely Coordination  with Audit, Inspection teams and preparing replies(%)</t>
  </si>
  <si>
    <t>Monitoring the AT works of Ph.7 sites in coordination with Vendor / AT wing/ MS O&amp;I(%)</t>
  </si>
  <si>
    <t>CM -SDE(Network Planning)</t>
  </si>
  <si>
    <t>Planning of Re-deployment of BSCs and subsequent re-distribution and re-parenting  of 2G/3G sites by -------date(delay in months)</t>
  </si>
  <si>
    <t>Date need to be defined by the Executive.</t>
  </si>
  <si>
    <t>Planning of  the Nomenclature for the Phase-VII New BSCs/RNCs and 2G/3G sites including LAC/RAC by -------- date  while taking care of any clash in the network.</t>
  </si>
  <si>
    <t>Target &amp; Performance Levels  need to be defined by the Executive.</t>
  </si>
  <si>
    <t>Timely roll-out, upgradation and back-end integration of CM network assets across Circles (3G Network - new, redep and micro  sites) (No. of Node-Bs)</t>
  </si>
  <si>
    <t>Resolving the  issues raised by the field officers in the SSAs  in coordination with  the vendor in a time bound manner(%)</t>
  </si>
  <si>
    <t>Working out of Village/Railway/Highway coverage using Planning Tool to find out the coverage holes(%)</t>
  </si>
  <si>
    <t xml:space="preserve"> Updation of New sites in the RP Planning Tool and updation in changes made  in physical parameters like lat-long / azimuth / antenna height / tilt etc (%)</t>
  </si>
  <si>
    <t>Monitoring/ Updation of status of Electrical &amp; Civil works of Ph.7 sites (%)</t>
  </si>
  <si>
    <t>Coordination with Civil Wing regarding handing over of Ph.7 sites for Tower erection(%).</t>
  </si>
  <si>
    <t>Monitoring the AT works of Ph.7 sites in coordination with Vendor / AT wing/ MS O&amp;I (%)</t>
  </si>
  <si>
    <t>CM -SDE (P&amp;P)</t>
  </si>
  <si>
    <t>Implementaion of PREPAID/Post paid  new schemes, approved schemes, new tariff orders, tariff revision, special offers etc.  in coordination with IN, C-Top Up Hyd, as per target set in each order subjected to technical feasibility. Co-ordinate with IN for migration of  customers within same day.(delay in days)</t>
  </si>
  <si>
    <t>Announcement of new schemes, approved schemes, new tariff orders, tariff revision, special offers etc. In Circle Web Site for subscribers.</t>
  </si>
  <si>
    <t xml:space="preserve">Appointment of Franchisees for all SSAs through EOI within stipulated  time (in months) </t>
  </si>
  <si>
    <t>Target &amp; Performance Levels  need to be specified</t>
  </si>
  <si>
    <t>Migration of Franchisees  by making new agreements with them within specified time and Co-ordination with SSAs for extension of Franchiseeship. (Delay in  days)</t>
  </si>
  <si>
    <t>Target  &amp; Performance Levels need  to be specified by executive</t>
  </si>
  <si>
    <t>Achievement in gross activations of GSM services w.r.t target assigned (%).</t>
  </si>
  <si>
    <t>Target and performavce level need to be fixed by the executive.</t>
  </si>
  <si>
    <t>Network Operation (CM) -AGM/SDE/JTO</t>
  </si>
  <si>
    <t xml:space="preserve">CM -DE(Call Centre) </t>
  </si>
  <si>
    <t>Monitoring of service quality (behavior with Subscriber) provided by call centre agents and monitoring the calls in queue . Numbers of calls answered within permitted ….. time limit. (%)</t>
  </si>
  <si>
    <t>Target &amp; performance Levels need to be decided by Executive.</t>
  </si>
  <si>
    <r>
      <rPr>
        <sz val="10"/>
        <color indexed="8"/>
        <rFont val="Times New Roman"/>
        <family val="1"/>
      </rPr>
      <t xml:space="preserve"> </t>
    </r>
    <r>
      <rPr>
        <sz val="10"/>
        <color indexed="8"/>
        <rFont val="Calibri"/>
        <family val="2"/>
      </rPr>
      <t>Monitoring the nature of calls and escalation to concerned nodal officers and escalation of specific customer issues to IN,HLR, SMSC,CP etc . Total number of such issues resolved V/s received on daily basis in (%).</t>
    </r>
  </si>
  <si>
    <r>
      <rPr>
        <sz val="10"/>
        <color indexed="8"/>
        <rFont val="Times New Roman"/>
        <family val="1"/>
      </rPr>
      <t xml:space="preserve"> </t>
    </r>
    <r>
      <rPr>
        <sz val="10"/>
        <color indexed="8"/>
        <rFont val="Calibri"/>
        <family val="2"/>
      </rPr>
      <t xml:space="preserve">Monitoring of  VAS deactivation processes by call center CRM and IVRS –co-ordination with Zonal VAS/CCM Team. Total number of such issues resolved V/s received in % on daily basis. </t>
    </r>
  </si>
  <si>
    <t>Regular monitoring of Televerification process on daily basis .Total numbers of televerification done successfully V/s received in (%) on daily basis. (Delay in days)</t>
  </si>
  <si>
    <r>
      <rPr>
        <sz val="10"/>
        <color indexed="8"/>
        <rFont val="Times New Roman"/>
        <family val="1"/>
      </rPr>
      <t xml:space="preserve"> </t>
    </r>
    <r>
      <rPr>
        <sz val="10"/>
        <color indexed="8"/>
        <rFont val="Calibri"/>
        <family val="2"/>
      </rPr>
      <t>Processing of call center Monthly Invoice of  circles within ------- days from the date of receipt of invoice.(Delay in days)</t>
    </r>
  </si>
  <si>
    <t>No. Of Days need to be decided by executive as per SLA</t>
  </si>
  <si>
    <t>Escalation of deficiencies in respect of Call center services to the concerned Vendor and  Deficiencies rectified same day. (Delay in days)</t>
  </si>
  <si>
    <r>
      <rPr>
        <sz val="10"/>
        <color indexed="8"/>
        <rFont val="Times New Roman"/>
        <family val="1"/>
      </rPr>
      <t xml:space="preserve"> </t>
    </r>
    <r>
      <rPr>
        <sz val="10"/>
        <color indexed="8"/>
        <rFont val="Calibri"/>
        <family val="2"/>
      </rPr>
      <t>Monitoring of daily reports w.r.t. Service level agreement (SLA)/KPI parameter</t>
    </r>
  </si>
  <si>
    <t>Monitoring of complaints and their resolution through on line URLs Mails to CPs in call centre. % of Complaints resolved on same day (%)</t>
  </si>
  <si>
    <t>Conducting  -----number of  meetings for  SLA/KPI parameters analysis in a week and overall monitoring performance of call center in  circles.</t>
  </si>
  <si>
    <t xml:space="preserve">Monitoring and resolution of MNP port out request- Out bond calls to customers and uploading in circle intranet site on daily basis. </t>
  </si>
  <si>
    <t>Training for call centre CSAs and Sr. CSAs etc. on how to use CCM effectively. % of CSAs and Sr. CSAs trained V/s total strenth as per schedule</t>
  </si>
  <si>
    <t>Sending of pending complaints of CCM to respective owners and Nodel officers for resolution of CCM complaints -.SMS based escalation for early close of complaints on daily basis.( Delay in days)</t>
  </si>
  <si>
    <t>Enterprise - GM/DGM (EB-Platinum)</t>
  </si>
  <si>
    <t xml:space="preserve">Remarks </t>
  </si>
  <si>
    <t>Total NB generated (Rs. in Cr.) and additional revenue earned from the platinum account already existing.</t>
  </si>
  <si>
    <t xml:space="preserve">% of EB customers visited within stipulated time period </t>
  </si>
  <si>
    <t>Advance amount collected on various proposals ( Rs. in Cr.)</t>
  </si>
  <si>
    <t>Penetration of EB platinum accounts(&gt;10 lac business added)</t>
  </si>
  <si>
    <t>Average time taken  for provisioning of new service to platinum customers  (Number of days)</t>
  </si>
  <si>
    <t>Enterprise -  AGM/SDE/JTO (EB-Platinum)</t>
  </si>
  <si>
    <t>Enterprise -  GM/DGM (EB-Gold and Silver)</t>
  </si>
  <si>
    <t>Advance amount collected on various proposals (Rs. in Cr.)</t>
  </si>
  <si>
    <t>Enterprise -  AGM/SDE/JTO (EB-Gold and Silver)</t>
  </si>
  <si>
    <t>Enterprise -  JTO (LC)</t>
  </si>
  <si>
    <t>Net provisioning  of new Leased circuits(in Number)</t>
  </si>
  <si>
    <t xml:space="preserve">Target and performance levels need to be fixed by Executives </t>
  </si>
  <si>
    <t>Resolution of provisioning, shifting and billing related issues of leased circuits received from SSAs/ subscribers. (No. of days)</t>
  </si>
  <si>
    <t>Submission of reports to BSNL CO in respect of pending/ commissioned/ closed leased ccts received from SSAs by______ date (delay in days)</t>
  </si>
  <si>
    <t xml:space="preserve">Date need to be defined by Executives </t>
  </si>
  <si>
    <t>Submmission of  fortnightly reports of MLLN modem utilisation by -10th &amp; 20th of every month( Delay in days)</t>
  </si>
  <si>
    <t>Projection of MLLN/NMS equipment requirement received from SSAs  to BSNL CO upto  --------- date  of the  month (delay in days)</t>
  </si>
  <si>
    <t>Updation of Commissioned &amp; newly registred leased circuits in CGM dash board on Daily basis(Delay in days)</t>
  </si>
  <si>
    <t>Finance (DGM) -Taxation</t>
  </si>
  <si>
    <t xml:space="preserve">Monitoring Bank reconcilition of Operation Accounts within 7 days (delay in days) </t>
  </si>
  <si>
    <t>Finance - CAO-I</t>
  </si>
  <si>
    <t>Weightage (W) in %</t>
  </si>
  <si>
    <t>Monitoring of Statutory payments such as Service Tax, Income Tax,  EPF, VAT within stipulated time (in days)</t>
  </si>
  <si>
    <t>Monitoring of filing of  Half yearly returns of Service Tax (No. of times in a year)</t>
  </si>
  <si>
    <t>Monitoring of filing of  quaterly Income Tax returns under various Sections (No. of times in a year)</t>
  </si>
  <si>
    <t>Monitoring of filing of  Returns relating to EPF, VAT etc within stipulated time (dealy in days)</t>
  </si>
  <si>
    <t>Scrutiny of allotment under Heads such as Capital, Working payments etc.Ensuring that Funds are received in bank for processing payments within same day (delay in days)</t>
  </si>
  <si>
    <t>Finance - AO -I</t>
  </si>
  <si>
    <t>Weightage (W) (%)</t>
  </si>
  <si>
    <t>PROCESSING  OF DOMESTIC VENDOR'S CAPITAL &amp;  WORKING EXPENSES RELATED BILLS e.g. RENT, ELECTRICITY, INFRASTUCTURE, VEHICLE HIRING, UPKEEP SERVICES ETC. (delay in days)</t>
  </si>
  <si>
    <t>PROCESSING  OF DOT CLAIMS                                      (a) POSTING OF PAYMENT THROUGH F-53 &amp;  PREPARATION  OF MANUAL CHEQUES IN CASE OF                                                             1)Pension Contribution and leave salary contribution .                                                                2)Loans and advances.                                                                                      3)GPF                                                                    4)License fee and spectrum charges. ( in Days)</t>
  </si>
  <si>
    <t>TIMELY PROCESSING OF  THIRD PARTY BILL (IN DAYS)</t>
  </si>
  <si>
    <t>Finance- AO(ERP)</t>
  </si>
  <si>
    <t>PAYMENT OF ELECTRICITY BILLS (all cases posted and unblocked during the Previous week will be processed on Monday of the following week or on urgent requirment basis)(in days)</t>
  </si>
  <si>
    <t>PAYMENT OF ELECTRICITY AND RENTAL CHARGES OF USO SITES (all cases posted and unblocked during the Previous week will be processed on Tuesday of the following week or on urgent requirment basis ) (in days)</t>
  </si>
  <si>
    <t>PAYMENT OF OTHER VENDORS's BILLS (House Keeping,Security,Vehicle bills and other miscellaneous payments will be processed twice in a month i.e on 15th and 25th of every month )(in days)</t>
  </si>
  <si>
    <t>PROCESSING OF PAYMENT FOR HR THIRD PARTY VENDORS by 5th of the following month after ensuring reconciliation of  HCM schedule  with F.I schedue by the SSAs by 3rd of the following month  (in days )</t>
  </si>
  <si>
    <t>PROCESSING OF PAYMENTS IN CASE OF TR FUNDS AFTER REVIEWING DATA OF ALL  SSAs ON WEEKLY BASIS (IN DAYS)</t>
  </si>
  <si>
    <t>All cheques received due to time bar or name change of the payee will be reversed and necessary action will be taken within one week of the receipt of cheques/intimation.(delay in days)</t>
  </si>
  <si>
    <t>Finance GM -TR</t>
  </si>
  <si>
    <t>S No</t>
  </si>
  <si>
    <t>Submission of SLR of Land line Broad Band Circuits &amp; IUC by 25th of the month (delay in days)</t>
  </si>
  <si>
    <t>Submission of Flash figures to Corporate Office by 4th of the month (delay in days)</t>
  </si>
  <si>
    <t xml:space="preserve">Submissions of various periodical statements to Corporate Office, New Delhi (LL, BB, CCts, IUC)  within stipulated time </t>
  </si>
  <si>
    <t>Monitoring and pursuation of Collection Target of Land Line, BroadBand, Circuits, GSM, CDMA, Wimax, FTTH within stipulated time</t>
  </si>
  <si>
    <t>Monitoring Collection Efficiency and thereby Cash Flow on regular basis.</t>
  </si>
  <si>
    <t>I/C Barred Retention Programme</t>
  </si>
  <si>
    <t xml:space="preserve">Monitoring and driving of I/C and O/G Barred  Retention, PD of DNP cases within stipulated time </t>
  </si>
  <si>
    <t>Finance DGM -TR</t>
  </si>
  <si>
    <t>Submission of Flash figures to Corporate Office by 4th of the month(delay in days)</t>
  </si>
  <si>
    <t>Submissions of various periodical statements to Corporate Office New Delhi (LL, BB, CCts, IUC) within stipulated time  (%)</t>
  </si>
  <si>
    <t>Resolving CDR issues (All types) by monitoring L2 team within stipulated time  (% )</t>
  </si>
  <si>
    <t>Releasing of  IUC Bills  receivable  by 10th of the month (delay in days)</t>
  </si>
  <si>
    <t>Monitoring and pursuation of Collection Target of LandLine, Broad Band, Circuits, GSM, CDMA, Wimax, FTTH.within SSAs on regular basis</t>
  </si>
  <si>
    <t xml:space="preserve">Monitoring of Collection Efficiancy, Retentiion of I/C barred &amp; O/G barred cases, PD of DNP cases within stipulated time </t>
  </si>
  <si>
    <t>Finance  AO -TR</t>
  </si>
  <si>
    <t>Submission of  SLR statement with attendant statements to Corporate Office in time and Reconciliation of SLR Revenue with ITPC Revenue by 25th of every month (delay in days)</t>
  </si>
  <si>
    <t>ubmission of  Revenue Flash Figures of all segments i/r/o  Circle  and SSAs by 5th of every month(delay in days)</t>
  </si>
  <si>
    <t>Updating All Revenue Statements, Liqudation Targets, Revenue Targets, Collection Efficiency Stt. In GMTR DASH BOARD and Revenue Stations in CGMT  DASH BOARD by 1st of following month ( delay in days )</t>
  </si>
  <si>
    <t>Compiling  of Service Tax payable i/r/o Telephone Revenue for payment to ERP Cell by 4th of every month in coordination with SSAs(delay in days)</t>
  </si>
  <si>
    <t>Preparation of monthly statement i/r/o Collection of bills through bank, Post office and Online counters and its reconciliation by 15th of every month (delay in days)</t>
  </si>
  <si>
    <t>Billing of VPNOBB provided  under NMEICT Project- 75 % to Universities in Sep  and  75 % to Colleges in March of every year.</t>
  </si>
  <si>
    <t xml:space="preserve">Preparation of Monthly PMR Statement on QOS of BB by 25th of the following month(delay in day) </t>
  </si>
  <si>
    <t>Answering I/C and Audit Paras within stipulated time (in %)</t>
  </si>
  <si>
    <t>Finance  CAO-II</t>
  </si>
  <si>
    <t>Weightage (W)(%)</t>
  </si>
  <si>
    <t>Monitoring transfer of funds (Collections) to BSNL CO on daily basis</t>
  </si>
  <si>
    <t>Distribution of funds under Operation A/C and  Requisition of funds every 15 days(Delay in day)</t>
  </si>
  <si>
    <t xml:space="preserve">Processing of Pay Roll for entire circle and  Dealing with issues related to personal claims of employees in Circle Office (in days). </t>
  </si>
  <si>
    <t>Distribution of BA to all SSAs (in days)</t>
  </si>
  <si>
    <t>Sanctioning of TA advance, LTC advance, Medical advance and scrutinising of various Bills like TA ,  newspaper etc.and settlement of the same(in days).</t>
  </si>
  <si>
    <t>GPF Advance/Withdrawal/Deposit (W/D) processing and Final W/D processing</t>
  </si>
  <si>
    <t>TB and BRS for IFA A/C</t>
  </si>
  <si>
    <t>Scrutiny of TB &amp; BRS &amp; all related schedules and  sending statements to BSNL CO in this regard(in days)</t>
  </si>
  <si>
    <t>Finance - JAO</t>
  </si>
  <si>
    <t xml:space="preserve"> Monitoring of collections from SSAs on daily basis</t>
  </si>
  <si>
    <t xml:space="preserve"> Transfer of collections from Circle IFA's A/C to Corporate Office on daily basis</t>
  </si>
  <si>
    <t>Distribution of funds received  from Corp.Office, SSA-wise to Central Settlement Cell (delay in days)</t>
  </si>
  <si>
    <t xml:space="preserve"> Sending Fund Requisition statement to BSNL HQ, New Delhi every fortnight(delay in days)</t>
  </si>
  <si>
    <t xml:space="preserve"> Sending Fund Flow statement, compliance reporting for Corporate Governance norms in respect of Budget &amp; Banking, Annual Confimation of Balances in Circle IFA's A/c</t>
  </si>
  <si>
    <t xml:space="preserve">Obtaining Bank Guarantee's for participating in tenders by BSNL  from bank(in day). </t>
  </si>
  <si>
    <t>AGM(CDR/ERP/IT)</t>
  </si>
  <si>
    <t>Implementation of all modules in ERP(in %)</t>
  </si>
  <si>
    <t>Timely clearance of CDR dockets/issues (in Hrs)</t>
  </si>
  <si>
    <t>Availability of Circle intranet/CDR network/ERP network(in Hrs)</t>
  </si>
  <si>
    <t xml:space="preserve">IT- SDE( IT ) </t>
  </si>
  <si>
    <t>Timely Resolution of Trouble tickets related with  CDR Project   (in Hrs)</t>
  </si>
  <si>
    <t>Development of various  CDR reports as per the SSA /CO request(in Hrs)</t>
  </si>
  <si>
    <t>CDR Network management of  Circle (in Hrs)</t>
  </si>
  <si>
    <t>Time gap and CDR error analysis(in Hrs)</t>
  </si>
  <si>
    <t>Tmely handling of User management for circle intranet,BSNL HQ intranet ,MM package and BSNL mail (in Hrs)</t>
  </si>
  <si>
    <t>Timely Maintenance of Circle website including timely publishing of Tenders,marketing offers etc (in Hrs)</t>
  </si>
  <si>
    <t xml:space="preserve">IT-SDE (Computer) </t>
  </si>
  <si>
    <t>Timely attending faults of PCs, Printers,Servers, Projectors, scanners and other peripherals  (ìn Hrs)</t>
  </si>
  <si>
    <t>Target and performance level need to be specified by the Executive.</t>
  </si>
  <si>
    <t>Timely Maintenance of  LAN (Fault attending) and availability of Intranet and Internet services(in %)</t>
  </si>
  <si>
    <t xml:space="preserve"> Preparation and projection of  RE and BE for the financial year within stipulated time (in days)</t>
  </si>
  <si>
    <t>Maintenance of Firewall for circle office  within stipulated time (in Hrs)</t>
  </si>
  <si>
    <t>Maintenance of SMPP link for SMS services (in Hrs)</t>
  </si>
  <si>
    <t xml:space="preserve"> Maintenance and upkeep of ERP links ( in Hrs)</t>
  </si>
  <si>
    <t>Timely Procurement of Computers,Servers,scanners, Printers, Projectors and other computer peripherals by obtaining  quotation &amp; Processing of the same within stipulated time</t>
  </si>
  <si>
    <t xml:space="preserve"> Scrapping of old computers and peripherals within stipulated time (delay in days )</t>
  </si>
  <si>
    <t>Timely Installation of new computers with softwares, antivirus  and other hardwares(in days)</t>
  </si>
  <si>
    <t>Timely Providing IT infrastructure in Heads of SSA meeting and CGM weekly web meeting with SSA Heads  (in Hrs)</t>
  </si>
  <si>
    <t>Arranging video conference with BSNL HQ and webinar with BSNL training centers.(in hrs)</t>
  </si>
  <si>
    <t>Processing of bills for payment pertaining to procurement of new Hardware and bills of maintenance after receipt of  bills  from vender( in days)</t>
  </si>
  <si>
    <t xml:space="preserve">IT-SDE (ERP) </t>
  </si>
  <si>
    <t xml:space="preserve"> Dealing/Support for ERP-BASIS Module(R&amp;A related issues)  to all the SSAs of circle within stipulated time(%)</t>
  </si>
  <si>
    <t>Timlely handling of SAP end user Administration (delay in hrs)</t>
  </si>
  <si>
    <t>Coordination and support for ERP Training/meeting and Training Database management(in days).</t>
  </si>
  <si>
    <t>SAP Installation and Client configuration support for all SSAs of Circle(in days)</t>
  </si>
  <si>
    <t xml:space="preserve">Handling of ERP MANTIS Issues raised by SSAs and providing support within stipulated time(in days) </t>
  </si>
  <si>
    <t>Handling of Roles &amp; Authorizations (R&amp;A) and MDM Issues for PS Module within stipulated time(in days)</t>
  </si>
  <si>
    <t>Providing End user training for PS Module/PM Module(in days)</t>
  </si>
  <si>
    <t>Business Mapping of unidentified cases related to ERP Implementation(in days)</t>
  </si>
  <si>
    <t>Analysing cases not implementated in SAP and its possibilities to acceptance and financial execution to be  maintained for TRAIL BALANCE (in days).</t>
  </si>
  <si>
    <t xml:space="preserve">IT-SDE (MIS) </t>
  </si>
  <si>
    <t>Submisson of Status report ,Surrenders /disconnections   report by ------------------ date of the month</t>
  </si>
  <si>
    <t>Submission of Telecom data in respect of circle &amp; Parliament constituiences  by ------------------ date of the month</t>
  </si>
  <si>
    <t>Submission of PCO Monthly Statement /e-PCOs &amp; BSNL Shopee&amp; Monthly Achievement of PCOs  by ------------------ date of the month</t>
  </si>
  <si>
    <t>Submisson of Quarterly report for revenue and usage, Exisisting tariff plans CDMA &amp; basic services  by ------------------ date of the month</t>
  </si>
  <si>
    <t>Preparation of On-line  MOC Statement by ------------------ date of the month</t>
  </si>
  <si>
    <t>Preparation of Annual Administrative Report  by ------------------ date of the month</t>
  </si>
  <si>
    <t>Preparation of On-line MIS Statement by ------------------ date of the month</t>
  </si>
  <si>
    <t xml:space="preserve">Submission of replies to  PARLIAMENT QUESTION /STAFF RELATED MATTERS / ISO AUDITS and various misc reports  </t>
  </si>
  <si>
    <t>Submission of HINDI STATEMENT by ------------------ date of the month</t>
  </si>
  <si>
    <t>DGM-TAXATION</t>
  </si>
  <si>
    <t>CAO-I</t>
  </si>
  <si>
    <t>AO-I</t>
  </si>
  <si>
    <t>AO(ERP)</t>
  </si>
  <si>
    <t>CAO-II</t>
  </si>
  <si>
    <t>JAO</t>
  </si>
  <si>
    <t>SDE ERP</t>
  </si>
  <si>
    <t>SDE_MIS</t>
  </si>
  <si>
    <t>Timely completion of the DPC process (officiating, JTO to SDE and SDE to DE)      (Delay from stipulated deadline) (delay in days)</t>
  </si>
  <si>
    <t xml:space="preserve">Compliance of transfers and postings orders for executives (% of transfer and posting orders executed within 45 days from date of issue) </t>
  </si>
  <si>
    <t>Timely completion of target setting for GPMS and sending the same to the corporate office by 30th April (delay in days)</t>
  </si>
  <si>
    <t>Timely completion of achievement review for GPMS and sending the same to the corporate office by 31st May (delay in days)</t>
  </si>
  <si>
    <t>% of IPMS scorecards for which scorecard finalization and target setting completed and sent to corporate office by 30th April (delay in days)</t>
  </si>
  <si>
    <t>% of IPMS scorecards for which achievement  for the previous year completed and sent to corporate office by 30th April (delay in days)</t>
  </si>
  <si>
    <t>DGM HR &amp; A in Circle</t>
  </si>
  <si>
    <t>Completion of the DPC process for Looking after arrangements in Executive cadres  (no of days)</t>
  </si>
  <si>
    <t>% of people for which the time bound promotion process is completed in time by June 30th (date of eligibility on or before 1st April)</t>
  </si>
  <si>
    <t>Completion of target setting for GPMS and sending the same to the corporate office by 30th  April (delay in days)</t>
  </si>
  <si>
    <t>Completion of achievement review for GPMS and sending the same to the corporate officeby 31st  May (delay in days)</t>
  </si>
  <si>
    <t>% of IPMS scorecards for which scorecard finalization and target setting completed by 30th  April (delay in days)</t>
  </si>
  <si>
    <t>% of IPMS scorecards for which achievement  for the previous year completed and sent to corporate office by by 31th  April (delay in days)</t>
  </si>
  <si>
    <t>Conducting of union CCM within 15 days of receipt of agenda(No of days)</t>
  </si>
  <si>
    <t>Settlement of Staff grievences within 30 days after receipt</t>
  </si>
  <si>
    <t>Awarding of scholarships, book awards, etc. from the date of receipt of funds from corporate office (No of days)</t>
  </si>
  <si>
    <t>Timely CR/APAR writing of all sub-ordinate Officers of previous year   by 30th June (delay in days)</t>
  </si>
  <si>
    <t>DGM (Recruitment  &amp; Examination) in  Circle Office</t>
  </si>
  <si>
    <t>Conducting the examination of PM and above within prescribed period</t>
  </si>
  <si>
    <t>Declaration of result within 2 weeks after the OMR based Exams  are held</t>
  </si>
  <si>
    <t>Conducting DPC for compassionate appointments by ___ date of the month ) (delay in days)</t>
  </si>
  <si>
    <t xml:space="preserve">Date need to be specified </t>
  </si>
  <si>
    <t>Making arrangements for training after annoucement   of results by -------- date (delay in  days)</t>
  </si>
  <si>
    <t>Appointment on compassionate grounds after selection within one month (delay in days)</t>
  </si>
  <si>
    <t>Addressing for police verification  in the case of direct recruits from the date of verification of documents within 3 days (delay in days)</t>
  </si>
  <si>
    <t>Timely issue of provisional / regular appointment orders after completing field training(No. Of days)</t>
  </si>
  <si>
    <t>Setting of Question papers for examination within 3 months after notification of examination is issued.</t>
  </si>
  <si>
    <t>Preparation of para wise comments for Legal matters w.r.t. Recruitment and examination related matters within stipulated time ( no of days)</t>
  </si>
  <si>
    <t xml:space="preserve">AGM (Estt. &amp; RTI) </t>
  </si>
  <si>
    <t xml:space="preserve"> Reply to RTI Application( within stipulated  time ) </t>
  </si>
  <si>
    <t xml:space="preserve">Award presentation on BSNL day celebration by 01 Oct. </t>
  </si>
  <si>
    <t>Target &amp; Performance Levels need to be fixed  by the Executive.</t>
  </si>
  <si>
    <t>Conducting Hindi workshop (14 sep to 28 sep )</t>
  </si>
  <si>
    <t>AGM (SR &amp; WELFARE)</t>
  </si>
  <si>
    <t>COMMENTS</t>
  </si>
  <si>
    <t>Hospitals Re-empanellment within two months of expiry (delay in days)</t>
  </si>
  <si>
    <t>Finalisation of new empanellment of hospital with in ----- months of expiry</t>
  </si>
  <si>
    <t>Timely Distribution of Scholarship and book awards by ---- (delay in days)</t>
  </si>
  <si>
    <t xml:space="preserve">date need to be specefied </t>
  </si>
  <si>
    <t>Death Grant/Medical Assistance--within 30 days from the date of receipt (delay in days)</t>
  </si>
  <si>
    <t>AGM (HR)</t>
  </si>
  <si>
    <t>Preparation of Roster of JTOs
DOT Roster for 35%, 15%, 50% &amp; DR JTOs 
&amp;  constituting Initial Roster for BSNL JTOs in KTK</t>
  </si>
  <si>
    <t>Target &amp; Performance Levels  should be well defined.</t>
  </si>
  <si>
    <t>DGM Legal</t>
  </si>
  <si>
    <t>AGM (Legal)</t>
  </si>
  <si>
    <t>Timely Conveying court messages to concerned unit Critical cases (no of days)</t>
  </si>
  <si>
    <t>Conveying court messages to concerned unit ( Non Critical cases) within a week (delay in  days)</t>
  </si>
  <si>
    <t>Appointment of arbitrator after receipt of Court order within 10 days (delay in days)</t>
  </si>
  <si>
    <t>Timely interaction with Corporate Ofice for getting necessary inputs/concurrence/ on cases where CMD is respondent within 15 days (delay in days)</t>
  </si>
  <si>
    <t>SDE(PG)</t>
  </si>
  <si>
    <t xml:space="preserve">Marks Achieved </t>
  </si>
  <si>
    <t>DGM LEGAL</t>
  </si>
  <si>
    <t>AGM LEGAL</t>
  </si>
  <si>
    <t>AGM HR</t>
  </si>
  <si>
    <r>
      <t xml:space="preserve">Arrange for planning related reports to CMTS cell at BSNL HQ and </t>
    </r>
    <r>
      <rPr>
        <sz val="11"/>
        <color indexed="8"/>
        <rFont val="Times New Roman"/>
        <family val="1"/>
      </rPr>
      <t xml:space="preserve">also replies to Parliament questions, PG cases in time. </t>
    </r>
  </si>
  <si>
    <t xml:space="preserve">Average time taken for fault resolution for  platinum customers (Delay in hours) </t>
  </si>
  <si>
    <t xml:space="preserve">Average time taken for fault resolution for  gold and silver customers (Delay in hours) </t>
  </si>
  <si>
    <t>IPMS</t>
  </si>
  <si>
    <t xml:space="preserve"> IPMS</t>
  </si>
  <si>
    <t>PGM (HR&amp; Admin) - in Circle Office</t>
  </si>
  <si>
    <t>SDE(MM)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</si>
</sst>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s>
  <fonts count="172">
    <font>
      <sz val="11"/>
      <color theme="1"/>
      <name val="Calibri"/>
      <family val="2"/>
    </font>
    <font>
      <sz val="11"/>
      <color indexed="8"/>
      <name val="Calibri"/>
      <family val="2"/>
    </font>
    <font>
      <sz val="9"/>
      <color indexed="8"/>
      <name val="Calibri"/>
      <family val="2"/>
    </font>
    <font>
      <sz val="10"/>
      <name val="Arial"/>
      <family val="2"/>
    </font>
    <font>
      <sz val="10"/>
      <color indexed="8"/>
      <name val="Calibri"/>
      <family val="2"/>
    </font>
    <font>
      <sz val="9"/>
      <color indexed="8"/>
      <name val="Arial"/>
      <family val="2"/>
    </font>
    <font>
      <b/>
      <sz val="11"/>
      <color indexed="8"/>
      <name val="Arial"/>
      <family val="2"/>
    </font>
    <font>
      <b/>
      <i/>
      <sz val="9"/>
      <color indexed="8"/>
      <name val="Arial"/>
      <family val="2"/>
    </font>
    <font>
      <b/>
      <sz val="10"/>
      <color indexed="8"/>
      <name val="Arial"/>
      <family val="2"/>
    </font>
    <font>
      <sz val="10"/>
      <color indexed="8"/>
      <name val="Arial"/>
      <family val="2"/>
    </font>
    <font>
      <i/>
      <sz val="10"/>
      <color indexed="8"/>
      <name val="Arial"/>
      <family val="2"/>
    </font>
    <font>
      <sz val="11"/>
      <color indexed="56"/>
      <name val="Calibri"/>
      <family val="2"/>
    </font>
    <font>
      <sz val="10"/>
      <color indexed="56"/>
      <name val="Arial"/>
      <family val="2"/>
    </font>
    <font>
      <i/>
      <sz val="10"/>
      <color indexed="56"/>
      <name val="Arial"/>
      <family val="2"/>
    </font>
    <font>
      <b/>
      <sz val="10"/>
      <color indexed="56"/>
      <name val="Arial"/>
      <family val="2"/>
    </font>
    <font>
      <sz val="11"/>
      <color indexed="8"/>
      <name val="Arial"/>
      <family val="2"/>
    </font>
    <font>
      <b/>
      <sz val="11"/>
      <color indexed="8"/>
      <name val="Calibri"/>
      <family val="2"/>
    </font>
    <font>
      <i/>
      <sz val="9"/>
      <name val="Arial"/>
      <family val="2"/>
    </font>
    <font>
      <sz val="10"/>
      <color indexed="9"/>
      <name val="Arial"/>
      <family val="2"/>
    </font>
    <font>
      <i/>
      <sz val="10"/>
      <name val="Arial"/>
      <family val="2"/>
    </font>
    <font>
      <b/>
      <i/>
      <sz val="10"/>
      <name val="Arial"/>
      <family val="2"/>
    </font>
    <font>
      <u val="single"/>
      <sz val="10"/>
      <color indexed="12"/>
      <name val="Arial"/>
      <family val="2"/>
    </font>
    <font>
      <b/>
      <sz val="8"/>
      <color indexed="8"/>
      <name val="Calibri"/>
      <family val="2"/>
    </font>
    <font>
      <b/>
      <sz val="8"/>
      <name val="Calibri"/>
      <family val="2"/>
    </font>
    <font>
      <b/>
      <sz val="10"/>
      <name val="Arial"/>
      <family val="2"/>
    </font>
    <font>
      <sz val="14"/>
      <name val="Arial"/>
      <family val="2"/>
    </font>
    <font>
      <sz val="10"/>
      <color indexed="60"/>
      <name val="Arial"/>
      <family val="2"/>
    </font>
    <font>
      <i/>
      <sz val="10"/>
      <color indexed="60"/>
      <name val="Arial"/>
      <family val="2"/>
    </font>
    <font>
      <b/>
      <i/>
      <sz val="10"/>
      <color indexed="60"/>
      <name val="Arial"/>
      <family val="2"/>
    </font>
    <font>
      <sz val="14"/>
      <color indexed="60"/>
      <name val="Arial"/>
      <family val="2"/>
    </font>
    <font>
      <sz val="11"/>
      <color indexed="60"/>
      <name val="Calibri"/>
      <family val="2"/>
    </font>
    <font>
      <sz val="12"/>
      <name val="Arial"/>
      <family val="2"/>
    </font>
    <font>
      <sz val="11"/>
      <name val="Arial"/>
      <family val="2"/>
    </font>
    <font>
      <sz val="11"/>
      <color indexed="60"/>
      <name val="Arial"/>
      <family val="2"/>
    </font>
    <font>
      <b/>
      <sz val="12"/>
      <name val="Arial"/>
      <family val="2"/>
    </font>
    <font>
      <b/>
      <sz val="9"/>
      <name val="Arial"/>
      <family val="2"/>
    </font>
    <font>
      <b/>
      <sz val="11"/>
      <name val="Arial"/>
      <family val="2"/>
    </font>
    <font>
      <sz val="9"/>
      <name val="Arial"/>
      <family val="2"/>
    </font>
    <font>
      <sz val="8"/>
      <name val="Comic Sans MS"/>
      <family val="4"/>
    </font>
    <font>
      <b/>
      <sz val="8"/>
      <name val="Comic Sans MS"/>
      <family val="4"/>
    </font>
    <font>
      <b/>
      <sz val="11"/>
      <name val="Comic Sans MS"/>
      <family val="4"/>
    </font>
    <font>
      <sz val="10"/>
      <name val="Comic Sans MS"/>
      <family val="4"/>
    </font>
    <font>
      <sz val="11"/>
      <name val="Comic Sans MS"/>
      <family val="4"/>
    </font>
    <font>
      <sz val="14"/>
      <name val="Comic Sans MS"/>
      <family val="4"/>
    </font>
    <font>
      <b/>
      <i/>
      <u val="single"/>
      <sz val="12"/>
      <name val="Arial"/>
      <family val="2"/>
    </font>
    <font>
      <sz val="11"/>
      <name val="Calibri"/>
      <family val="2"/>
    </font>
    <font>
      <sz val="14"/>
      <name val="Tahoma"/>
      <family val="2"/>
    </font>
    <font>
      <b/>
      <sz val="12"/>
      <name val="Tahoma"/>
      <family val="2"/>
    </font>
    <font>
      <b/>
      <sz val="10"/>
      <name val="Tahoma"/>
      <family val="2"/>
    </font>
    <font>
      <sz val="10"/>
      <name val="Tahoma"/>
      <family val="2"/>
    </font>
    <font>
      <b/>
      <sz val="12"/>
      <color indexed="36"/>
      <name val="Times New Roman"/>
      <family val="1"/>
    </font>
    <font>
      <sz val="9"/>
      <name val="Times New Roman"/>
      <family val="1"/>
    </font>
    <font>
      <sz val="10"/>
      <name val="Trebuchet MS"/>
      <family val="2"/>
    </font>
    <font>
      <sz val="10"/>
      <color indexed="17"/>
      <name val="Arial"/>
      <family val="2"/>
    </font>
    <font>
      <sz val="11"/>
      <name val="Tahoma"/>
      <family val="2"/>
    </font>
    <font>
      <sz val="10"/>
      <name val="Calibri"/>
      <family val="2"/>
    </font>
    <font>
      <sz val="10"/>
      <color indexed="8"/>
      <name val="Times New Roman"/>
      <family val="1"/>
    </font>
    <font>
      <sz val="12"/>
      <name val="Cambria"/>
      <family val="1"/>
    </font>
    <font>
      <b/>
      <sz val="10"/>
      <name val="Calibri"/>
      <family val="2"/>
    </font>
    <font>
      <sz val="10"/>
      <name val="Times New Roman"/>
      <family val="1"/>
    </font>
    <font>
      <b/>
      <i/>
      <sz val="10"/>
      <name val="Times New Roman"/>
      <family val="1"/>
    </font>
    <font>
      <sz val="11"/>
      <name val="Times New Roman"/>
      <family val="1"/>
    </font>
    <font>
      <b/>
      <i/>
      <sz val="11"/>
      <name val="Times New Roman"/>
      <family val="1"/>
    </font>
    <font>
      <sz val="11"/>
      <color indexed="8"/>
      <name val="Times New Roman"/>
      <family val="1"/>
    </font>
    <font>
      <sz val="11"/>
      <color indexed="56"/>
      <name val="Times New Roman"/>
      <family val="1"/>
    </font>
    <font>
      <i/>
      <sz val="11"/>
      <color indexed="56"/>
      <name val="Times New Roman"/>
      <family val="1"/>
    </font>
    <font>
      <i/>
      <sz val="11"/>
      <color indexed="8"/>
      <name val="Times New Roman"/>
      <family val="1"/>
    </font>
    <font>
      <b/>
      <sz val="10"/>
      <name val="Times New Roman"/>
      <family val="1"/>
    </font>
    <font>
      <i/>
      <sz val="10"/>
      <name val="Times New Roman"/>
      <family val="1"/>
    </font>
    <font>
      <i/>
      <sz val="11"/>
      <name val="Arial"/>
      <family val="2"/>
    </font>
    <font>
      <i/>
      <sz val="11"/>
      <name val="Times New Roman"/>
      <family val="1"/>
    </font>
    <font>
      <sz val="10"/>
      <color indexed="56"/>
      <name val="Times New Roman"/>
      <family val="1"/>
    </font>
    <font>
      <sz val="11"/>
      <color indexed="10"/>
      <name val="Times New Roman"/>
      <family val="1"/>
    </font>
    <font>
      <i/>
      <sz val="10"/>
      <color indexed="56"/>
      <name val="Times New Roman"/>
      <family val="1"/>
    </font>
    <font>
      <i/>
      <sz val="10"/>
      <color indexed="8"/>
      <name val="Times New Roman"/>
      <family val="1"/>
    </font>
    <font>
      <i/>
      <sz val="11"/>
      <color indexed="8"/>
      <name val="Arial"/>
      <family val="2"/>
    </font>
    <font>
      <i/>
      <sz val="11"/>
      <color indexed="8"/>
      <name val="Calibri"/>
      <family val="2"/>
    </font>
    <font>
      <i/>
      <sz val="12"/>
      <name val="Times New Roman"/>
      <family val="1"/>
    </font>
    <font>
      <sz val="12"/>
      <name val="Times New Roman"/>
      <family val="1"/>
    </font>
    <font>
      <sz val="12"/>
      <color indexed="17"/>
      <name val="Times New Roman"/>
      <family val="1"/>
    </font>
    <font>
      <i/>
      <sz val="11"/>
      <name val="Rockwell"/>
      <family val="1"/>
    </font>
    <font>
      <b/>
      <sz val="11"/>
      <name val="Tahoma"/>
      <family val="2"/>
    </font>
    <font>
      <sz val="11"/>
      <color indexed="63"/>
      <name val="Times New Roman"/>
      <family val="1"/>
    </font>
    <font>
      <sz val="8"/>
      <name val="Times New Roman"/>
      <family val="1"/>
    </font>
    <font>
      <i/>
      <sz val="11"/>
      <name val="Calibri"/>
      <family val="2"/>
    </font>
    <font>
      <sz val="8"/>
      <name val="Arial"/>
      <family val="2"/>
    </font>
    <font>
      <sz val="12"/>
      <color indexed="8"/>
      <name val="Arial"/>
      <family val="2"/>
    </font>
    <font>
      <sz val="8"/>
      <color indexed="8"/>
      <name val="Comic Sans MS"/>
      <family val="4"/>
    </font>
    <font>
      <sz val="11"/>
      <color indexed="60"/>
      <name val="Times New Roman"/>
      <family val="1"/>
    </font>
    <font>
      <sz val="10"/>
      <color indexed="60"/>
      <name val="Times New Roman"/>
      <family val="1"/>
    </font>
    <font>
      <sz val="10"/>
      <color indexed="10"/>
      <name val="Times New Roman"/>
      <family val="1"/>
    </font>
    <font>
      <i/>
      <sz val="10"/>
      <color indexed="60"/>
      <name val="Times New Roman"/>
      <family val="1"/>
    </font>
    <font>
      <b/>
      <i/>
      <sz val="11"/>
      <color indexed="8"/>
      <name val="Times New Roman"/>
      <family val="1"/>
    </font>
    <font>
      <b/>
      <sz val="10"/>
      <color indexed="8"/>
      <name val="Calibri"/>
      <family val="2"/>
    </font>
    <font>
      <sz val="10"/>
      <color indexed="17"/>
      <name val="Times New Roman"/>
      <family val="1"/>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sz val="9"/>
      <color theme="1"/>
      <name val="Arial"/>
      <family val="2"/>
    </font>
    <font>
      <b/>
      <sz val="11"/>
      <color theme="1"/>
      <name val="Arial"/>
      <family val="2"/>
    </font>
    <font>
      <b/>
      <i/>
      <sz val="9"/>
      <color theme="1"/>
      <name val="Arial"/>
      <family val="2"/>
    </font>
    <font>
      <sz val="10"/>
      <color theme="1"/>
      <name val="Arial"/>
      <family val="2"/>
    </font>
    <font>
      <i/>
      <sz val="10"/>
      <color theme="1"/>
      <name val="Arial"/>
      <family val="2"/>
    </font>
    <font>
      <sz val="11"/>
      <color rgb="FF002060"/>
      <name val="Calibri"/>
      <family val="2"/>
    </font>
    <font>
      <sz val="10"/>
      <color rgb="FF002060"/>
      <name val="Arial"/>
      <family val="2"/>
    </font>
    <font>
      <b/>
      <sz val="8"/>
      <color theme="1"/>
      <name val="Calibri"/>
      <family val="2"/>
    </font>
    <font>
      <b/>
      <sz val="10"/>
      <color theme="1"/>
      <name val="Arial"/>
      <family val="2"/>
    </font>
    <font>
      <sz val="14"/>
      <color rgb="FFC00000"/>
      <name val="Arial"/>
      <family val="2"/>
    </font>
    <font>
      <sz val="10"/>
      <color theme="1"/>
      <name val="Times New Roman"/>
      <family val="1"/>
    </font>
    <font>
      <sz val="10"/>
      <color rgb="FF00B050"/>
      <name val="Arial"/>
      <family val="2"/>
    </font>
    <font>
      <sz val="11"/>
      <color theme="1"/>
      <name val="Times New Roman"/>
      <family val="1"/>
    </font>
    <font>
      <i/>
      <sz val="10"/>
      <color rgb="FF002060"/>
      <name val="Arial"/>
      <family val="2"/>
    </font>
    <font>
      <sz val="11"/>
      <color rgb="FF002060"/>
      <name val="Times New Roman"/>
      <family val="1"/>
    </font>
    <font>
      <i/>
      <sz val="11"/>
      <color rgb="FF002060"/>
      <name val="Times New Roman"/>
      <family val="1"/>
    </font>
    <font>
      <sz val="10"/>
      <color rgb="FF002060"/>
      <name val="Times New Roman"/>
      <family val="1"/>
    </font>
    <font>
      <sz val="11"/>
      <color rgb="FFFF0000"/>
      <name val="Times New Roman"/>
      <family val="1"/>
    </font>
    <font>
      <i/>
      <sz val="10"/>
      <color rgb="FF002060"/>
      <name val="Times New Roman"/>
      <family val="1"/>
    </font>
    <font>
      <i/>
      <sz val="11"/>
      <color theme="1"/>
      <name val="Times New Roman"/>
      <family val="1"/>
    </font>
    <font>
      <i/>
      <sz val="10"/>
      <color theme="1"/>
      <name val="Times New Roman"/>
      <family val="1"/>
    </font>
    <font>
      <i/>
      <sz val="11"/>
      <color theme="1"/>
      <name val="Arial"/>
      <family val="2"/>
    </font>
    <font>
      <i/>
      <sz val="11"/>
      <color theme="1"/>
      <name val="Calibri"/>
      <family val="2"/>
    </font>
    <font>
      <sz val="12"/>
      <color rgb="FF00B050"/>
      <name val="Times New Roman"/>
      <family val="1"/>
    </font>
    <font>
      <sz val="11"/>
      <color rgb="FF454545"/>
      <name val="Times New Roman"/>
      <family val="1"/>
    </font>
    <font>
      <sz val="11"/>
      <color theme="1"/>
      <name val="Arial"/>
      <family val="2"/>
    </font>
    <font>
      <sz val="12"/>
      <color theme="1"/>
      <name val="Arial"/>
      <family val="2"/>
    </font>
    <font>
      <sz val="8"/>
      <color theme="1"/>
      <name val="Comic Sans MS"/>
      <family val="4"/>
    </font>
    <font>
      <sz val="10"/>
      <color theme="0"/>
      <name val="Arial"/>
      <family val="2"/>
    </font>
    <font>
      <sz val="11"/>
      <color rgb="FFC00000"/>
      <name val="Times New Roman"/>
      <family val="1"/>
    </font>
    <font>
      <sz val="10"/>
      <color rgb="FFC00000"/>
      <name val="Arial"/>
      <family val="2"/>
    </font>
    <font>
      <i/>
      <sz val="10"/>
      <color rgb="FFC00000"/>
      <name val="Arial"/>
      <family val="2"/>
    </font>
    <font>
      <b/>
      <i/>
      <sz val="10"/>
      <color rgb="FFC00000"/>
      <name val="Arial"/>
      <family val="2"/>
    </font>
    <font>
      <sz val="11"/>
      <color rgb="FFC00000"/>
      <name val="Calibri"/>
      <family val="2"/>
    </font>
    <font>
      <sz val="10"/>
      <color rgb="FFC00000"/>
      <name val="Times New Roman"/>
      <family val="1"/>
    </font>
    <font>
      <i/>
      <sz val="10"/>
      <color rgb="FFC00000"/>
      <name val="Times New Roman"/>
      <family val="1"/>
    </font>
    <font>
      <b/>
      <i/>
      <sz val="11"/>
      <color theme="1"/>
      <name val="Times New Roman"/>
      <family val="1"/>
    </font>
    <font>
      <sz val="11"/>
      <color rgb="FFC00000"/>
      <name val="Arial"/>
      <family val="2"/>
    </font>
    <font>
      <b/>
      <sz val="10"/>
      <color theme="1"/>
      <name val="Calibri"/>
      <family val="2"/>
    </font>
    <font>
      <b/>
      <sz val="10"/>
      <color rgb="FF002060"/>
      <name val="Arial"/>
      <family val="2"/>
    </font>
    <font>
      <sz val="10"/>
      <color rgb="FF00B050"/>
      <name val="Times New Roman"/>
      <family val="1"/>
    </font>
    <font>
      <b/>
      <sz val="12"/>
      <color rgb="FF7030A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FF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medium"/>
      <right style="thin"/>
      <top style="thin"/>
      <bottom style="medium"/>
    </border>
    <border>
      <left style="thin"/>
      <right style="thin"/>
      <top style="thin"/>
      <bottom style="medium"/>
    </border>
    <border>
      <left style="thin">
        <color indexed="8"/>
      </left>
      <right style="thin">
        <color indexed="8"/>
      </right>
      <top style="thin">
        <color indexed="8"/>
      </top>
      <bottom/>
    </border>
    <border>
      <left style="thin">
        <color indexed="8"/>
      </left>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bottom style="medium">
        <color indexed="8"/>
      </bottom>
    </border>
    <border>
      <left style="thin"/>
      <right style="medium"/>
      <top style="thin"/>
      <bottom style="thin"/>
    </border>
    <border>
      <left style="medium"/>
      <right style="thin"/>
      <top style="thin"/>
      <bottom style="thin"/>
    </border>
    <border>
      <left style="thin"/>
      <right style="thin"/>
      <top/>
      <bottom/>
    </border>
    <border>
      <left/>
      <right style="thin"/>
      <top style="thin"/>
      <bottom style="thin"/>
    </border>
    <border>
      <left style="thin"/>
      <right style="thin"/>
      <top style="thin"/>
      <bottom/>
    </border>
    <border>
      <left/>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style="medium"/>
      <top style="medium"/>
      <bottom/>
    </border>
    <border>
      <left/>
      <right style="medium"/>
      <top/>
      <bottom/>
    </border>
    <border>
      <left/>
      <right style="medium"/>
      <top/>
      <bottom style="medium"/>
    </border>
    <border>
      <left/>
      <right/>
      <top style="medium"/>
      <bottom/>
    </border>
    <border>
      <left/>
      <right/>
      <top/>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border>
    <border>
      <left/>
      <right style="thin"/>
      <top style="thin"/>
      <bottom/>
    </border>
    <border>
      <left style="thin"/>
      <right/>
      <top/>
      <bottom style="thin"/>
    </border>
    <border>
      <left style="thin">
        <color indexed="8"/>
      </left>
      <right style="thin">
        <color indexed="8"/>
      </right>
      <top/>
      <bottom/>
    </border>
    <border>
      <left style="thin"/>
      <right/>
      <top/>
      <bottom/>
    </border>
    <border>
      <left/>
      <right style="thin"/>
      <top/>
      <bottom/>
    </border>
    <border>
      <left/>
      <right style="thin"/>
      <top/>
      <bottom style="thin"/>
    </border>
    <border>
      <left/>
      <right/>
      <top style="thin"/>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26" borderId="0" applyNumberFormat="0" applyBorder="0" applyAlignment="0" applyProtection="0"/>
    <xf numFmtId="0" fontId="113" fillId="27" borderId="1" applyNumberFormat="0" applyAlignment="0" applyProtection="0"/>
    <xf numFmtId="0" fontId="1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115" fillId="0" borderId="0" applyNumberFormat="0" applyFill="0" applyBorder="0" applyAlignment="0" applyProtection="0"/>
    <xf numFmtId="0" fontId="116" fillId="0" borderId="0" applyNumberFormat="0" applyFill="0" applyBorder="0" applyAlignment="0" applyProtection="0"/>
    <xf numFmtId="0" fontId="117" fillId="29" borderId="0" applyNumberFormat="0" applyBorder="0" applyAlignment="0" applyProtection="0"/>
    <xf numFmtId="0" fontId="118" fillId="0" borderId="3" applyNumberFormat="0" applyFill="0" applyAlignment="0" applyProtection="0"/>
    <xf numFmtId="0" fontId="119" fillId="0" borderId="4" applyNumberFormat="0" applyFill="0" applyAlignment="0" applyProtection="0"/>
    <xf numFmtId="0" fontId="120" fillId="0" borderId="5" applyNumberFormat="0" applyFill="0" applyAlignment="0" applyProtection="0"/>
    <xf numFmtId="0" fontId="120" fillId="0" borderId="0" applyNumberFormat="0" applyFill="0" applyBorder="0" applyAlignment="0" applyProtection="0"/>
    <xf numFmtId="0" fontId="21" fillId="0" borderId="0" applyNumberFormat="0" applyFill="0" applyBorder="0" applyAlignment="0" applyProtection="0"/>
    <xf numFmtId="0" fontId="121" fillId="30" borderId="1" applyNumberFormat="0" applyAlignment="0" applyProtection="0"/>
    <xf numFmtId="0" fontId="122" fillId="0" borderId="6" applyNumberFormat="0" applyFill="0" applyAlignment="0" applyProtection="0"/>
    <xf numFmtId="0" fontId="123" fillId="31" borderId="0" applyNumberFormat="0" applyBorder="0" applyAlignment="0" applyProtection="0"/>
    <xf numFmtId="0" fontId="0"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0" fillId="32" borderId="7" applyNumberFormat="0" applyFont="0" applyAlignment="0" applyProtection="0"/>
    <xf numFmtId="0" fontId="12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5" fillId="0" borderId="0" applyNumberFormat="0" applyFill="0" applyBorder="0" applyAlignment="0" applyProtection="0"/>
    <xf numFmtId="0" fontId="126" fillId="0" borderId="9" applyNumberFormat="0" applyFill="0" applyAlignment="0" applyProtection="0"/>
    <xf numFmtId="0" fontId="127" fillId="0" borderId="0" applyNumberFormat="0" applyFill="0" applyBorder="0" applyAlignment="0" applyProtection="0"/>
  </cellStyleXfs>
  <cellXfs count="1206">
    <xf numFmtId="0" fontId="0" fillId="0" borderId="0" xfId="0" applyFont="1" applyAlignment="1">
      <alignment/>
    </xf>
    <xf numFmtId="0" fontId="128" fillId="0" borderId="0" xfId="0" applyFont="1" applyAlignment="1">
      <alignment/>
    </xf>
    <xf numFmtId="0" fontId="128" fillId="0" borderId="0" xfId="0" applyFont="1" applyAlignment="1">
      <alignment wrapText="1"/>
    </xf>
    <xf numFmtId="0" fontId="128" fillId="0" borderId="0" xfId="0" applyFont="1" applyAlignment="1">
      <alignment vertical="top" wrapText="1"/>
    </xf>
    <xf numFmtId="0" fontId="129" fillId="0" borderId="0" xfId="0" applyFont="1" applyAlignment="1">
      <alignment vertical="top" wrapText="1"/>
    </xf>
    <xf numFmtId="0" fontId="129" fillId="0" borderId="10" xfId="0" applyFont="1" applyBorder="1" applyAlignment="1">
      <alignment vertical="top" wrapText="1"/>
    </xf>
    <xf numFmtId="0" fontId="129" fillId="0" borderId="10" xfId="0" applyNumberFormat="1"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0" xfId="0" applyFont="1" applyAlignment="1">
      <alignment/>
    </xf>
    <xf numFmtId="0" fontId="130" fillId="0" borderId="10" xfId="0" applyFont="1" applyBorder="1" applyAlignment="1">
      <alignment vertical="top" wrapText="1"/>
    </xf>
    <xf numFmtId="0" fontId="131" fillId="0" borderId="10" xfId="0" applyFont="1" applyBorder="1" applyAlignment="1">
      <alignment vertical="top" wrapText="1"/>
    </xf>
    <xf numFmtId="0" fontId="132" fillId="0" borderId="10" xfId="0" applyFont="1" applyFill="1" applyBorder="1" applyAlignment="1">
      <alignment vertical="top" wrapText="1"/>
    </xf>
    <xf numFmtId="0" fontId="133" fillId="0" borderId="10" xfId="0" applyFont="1" applyFill="1" applyBorder="1" applyAlignment="1">
      <alignment vertical="top" wrapText="1"/>
    </xf>
    <xf numFmtId="0" fontId="133" fillId="0" borderId="10" xfId="61" applyFont="1" applyFill="1" applyBorder="1" applyAlignment="1">
      <alignment vertical="top" wrapText="1"/>
    </xf>
    <xf numFmtId="0" fontId="133" fillId="0" borderId="10" xfId="0" applyFont="1" applyBorder="1" applyAlignment="1">
      <alignment vertical="top" wrapText="1"/>
    </xf>
    <xf numFmtId="0" fontId="133" fillId="0" borderId="11" xfId="0" applyFont="1" applyBorder="1" applyAlignment="1">
      <alignment vertical="top" wrapText="1"/>
    </xf>
    <xf numFmtId="9" fontId="133" fillId="0" borderId="10" xfId="0" applyNumberFormat="1" applyFont="1" applyBorder="1" applyAlignment="1">
      <alignment vertical="top" wrapText="1"/>
    </xf>
    <xf numFmtId="0" fontId="0" fillId="0" borderId="0" xfId="0" applyFont="1" applyAlignment="1">
      <alignment horizontal="right"/>
    </xf>
    <xf numFmtId="0" fontId="0" fillId="0" borderId="0" xfId="0" applyFont="1" applyAlignment="1">
      <alignment/>
    </xf>
    <xf numFmtId="0" fontId="133" fillId="33" borderId="10" xfId="65" applyFont="1" applyFill="1" applyBorder="1" applyAlignment="1">
      <alignment vertical="top" wrapText="1"/>
      <protection/>
    </xf>
    <xf numFmtId="0" fontId="134" fillId="0" borderId="10" xfId="65" applyFont="1" applyBorder="1" applyAlignment="1">
      <alignment vertical="top" wrapText="1"/>
      <protection/>
    </xf>
    <xf numFmtId="0" fontId="133" fillId="0" borderId="0" xfId="0" applyFont="1" applyAlignment="1">
      <alignment vertical="center" wrapText="1"/>
    </xf>
    <xf numFmtId="0" fontId="133" fillId="0" borderId="0" xfId="0" applyFont="1" applyAlignment="1">
      <alignment vertical="top" wrapText="1"/>
    </xf>
    <xf numFmtId="0" fontId="0" fillId="0" borderId="12" xfId="0" applyFont="1" applyBorder="1" applyAlignment="1">
      <alignment vertical="top" wrapText="1"/>
    </xf>
    <xf numFmtId="0" fontId="135" fillId="0" borderId="0" xfId="0" applyFont="1" applyAlignment="1">
      <alignment vertical="top" wrapText="1"/>
    </xf>
    <xf numFmtId="0" fontId="135" fillId="0" borderId="0" xfId="0" applyFont="1" applyAlignment="1">
      <alignment/>
    </xf>
    <xf numFmtId="0" fontId="136" fillId="33" borderId="10" xfId="65" applyFont="1" applyFill="1" applyBorder="1" applyAlignment="1">
      <alignment vertical="top" wrapText="1"/>
      <protection/>
    </xf>
    <xf numFmtId="0" fontId="135" fillId="33" borderId="10" xfId="65" applyFont="1" applyFill="1" applyBorder="1" applyAlignment="1">
      <alignment vertical="top" wrapText="1"/>
      <protection/>
    </xf>
    <xf numFmtId="0" fontId="133" fillId="0" borderId="10" xfId="0" applyFont="1"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xf>
    <xf numFmtId="9" fontId="3" fillId="0" borderId="10" xfId="0" applyNumberFormat="1" applyFont="1" applyBorder="1" applyAlignment="1">
      <alignment horizontal="center" vertical="center" wrapText="1"/>
    </xf>
    <xf numFmtId="0" fontId="0" fillId="0" borderId="10" xfId="0" applyBorder="1" applyAlignment="1">
      <alignment horizontal="center" vertical="center"/>
    </xf>
    <xf numFmtId="0" fontId="3" fillId="0" borderId="10" xfId="0" applyFont="1" applyFill="1" applyBorder="1" applyAlignment="1">
      <alignment horizontal="left" vertical="center" wrapText="1"/>
    </xf>
    <xf numFmtId="9" fontId="0" fillId="0" borderId="10" xfId="0" applyNumberFormat="1" applyBorder="1" applyAlignment="1">
      <alignment horizontal="center" vertical="center"/>
    </xf>
    <xf numFmtId="0" fontId="0" fillId="0" borderId="10" xfId="0" applyBorder="1" applyAlignment="1">
      <alignment wrapText="1"/>
    </xf>
    <xf numFmtId="0" fontId="21" fillId="0" borderId="0" xfId="55" applyAlignment="1" applyProtection="1">
      <alignment/>
      <protection/>
    </xf>
    <xf numFmtId="0" fontId="129" fillId="0" borderId="0" xfId="0" applyFont="1" applyAlignment="1">
      <alignment/>
    </xf>
    <xf numFmtId="0" fontId="3" fillId="0" borderId="13" xfId="65" applyFont="1" applyBorder="1" applyAlignment="1">
      <alignment wrapText="1"/>
      <protection/>
    </xf>
    <xf numFmtId="0" fontId="0" fillId="0" borderId="10" xfId="0" applyFill="1" applyBorder="1" applyAlignment="1">
      <alignment horizontal="center" vertical="top" wrapText="1"/>
    </xf>
    <xf numFmtId="0" fontId="0" fillId="0" borderId="0" xfId="0" applyFill="1" applyAlignment="1">
      <alignment/>
    </xf>
    <xf numFmtId="0" fontId="137" fillId="0" borderId="10" xfId="0" applyFont="1" applyBorder="1" applyAlignment="1">
      <alignment vertical="center"/>
    </xf>
    <xf numFmtId="0" fontId="137" fillId="0" borderId="0" xfId="0" applyFont="1" applyAlignment="1">
      <alignment vertical="center"/>
    </xf>
    <xf numFmtId="0" fontId="23" fillId="0" borderId="0" xfId="0" applyFont="1" applyAlignment="1">
      <alignment vertical="center"/>
    </xf>
    <xf numFmtId="0" fontId="137" fillId="0" borderId="14" xfId="0" applyFont="1" applyBorder="1" applyAlignment="1">
      <alignment vertical="center"/>
    </xf>
    <xf numFmtId="0" fontId="137" fillId="0" borderId="0" xfId="0" applyFont="1" applyAlignment="1">
      <alignment vertical="center" wrapText="1"/>
    </xf>
    <xf numFmtId="0" fontId="137" fillId="0" borderId="0" xfId="0" applyFont="1" applyAlignment="1">
      <alignment horizontal="center" vertical="center" wrapText="1"/>
    </xf>
    <xf numFmtId="0" fontId="138" fillId="0" borderId="0" xfId="0" applyFont="1" applyBorder="1" applyAlignment="1">
      <alignment vertical="center" wrapText="1"/>
    </xf>
    <xf numFmtId="0" fontId="137" fillId="0" borderId="0" xfId="0" applyFont="1" applyAlignment="1">
      <alignment horizontal="center" vertical="center"/>
    </xf>
    <xf numFmtId="0" fontId="25" fillId="0" borderId="0" xfId="0" applyFont="1" applyAlignment="1">
      <alignment/>
    </xf>
    <xf numFmtId="0" fontId="3" fillId="0" borderId="0" xfId="0" applyFont="1" applyAlignment="1">
      <alignment horizontal="center"/>
    </xf>
    <xf numFmtId="0" fontId="3" fillId="33" borderId="0" xfId="0" applyFont="1" applyFill="1" applyAlignment="1">
      <alignment horizontal="center"/>
    </xf>
    <xf numFmtId="0" fontId="3" fillId="0" borderId="1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9" fontId="3" fillId="0" borderId="0" xfId="0" applyNumberFormat="1" applyFont="1" applyAlignment="1">
      <alignment horizontal="center" vertical="top" wrapText="1"/>
    </xf>
    <xf numFmtId="9" fontId="25" fillId="0" borderId="0" xfId="0" applyNumberFormat="1" applyFont="1" applyAlignment="1">
      <alignment horizontal="center" vertical="top" wrapText="1"/>
    </xf>
    <xf numFmtId="0" fontId="25" fillId="0" borderId="0" xfId="0" applyFont="1" applyAlignment="1">
      <alignment vertical="center" wrapText="1"/>
    </xf>
    <xf numFmtId="9" fontId="25" fillId="0" borderId="0" xfId="0" applyNumberFormat="1" applyFont="1" applyAlignment="1">
      <alignment horizontal="center" vertical="top"/>
    </xf>
    <xf numFmtId="0" fontId="25" fillId="0" borderId="0" xfId="0" applyFont="1" applyAlignment="1">
      <alignment horizontal="center" wrapText="1"/>
    </xf>
    <xf numFmtId="0" fontId="139" fillId="34" borderId="0" xfId="0" applyFont="1" applyFill="1" applyAlignment="1">
      <alignment wrapText="1"/>
    </xf>
    <xf numFmtId="0" fontId="3" fillId="0" borderId="0" xfId="67" applyFont="1" applyAlignment="1">
      <alignment vertical="center" wrapText="1"/>
      <protection/>
    </xf>
    <xf numFmtId="0" fontId="20" fillId="0" borderId="15" xfId="67" applyFont="1" applyBorder="1" applyAlignment="1">
      <alignment vertical="center" wrapText="1"/>
      <protection/>
    </xf>
    <xf numFmtId="0" fontId="20" fillId="0" borderId="16" xfId="67" applyFont="1" applyFill="1" applyBorder="1" applyAlignment="1">
      <alignment vertical="center" wrapText="1"/>
      <protection/>
    </xf>
    <xf numFmtId="9" fontId="20" fillId="0" borderId="16" xfId="67" applyNumberFormat="1" applyFont="1" applyBorder="1" applyAlignment="1">
      <alignment vertical="center" wrapText="1"/>
      <protection/>
    </xf>
    <xf numFmtId="0" fontId="20" fillId="0" borderId="16" xfId="67" applyFont="1" applyBorder="1" applyAlignment="1">
      <alignment vertical="center" wrapText="1"/>
      <protection/>
    </xf>
    <xf numFmtId="0" fontId="3" fillId="0" borderId="0" xfId="67" applyFont="1" applyAlignment="1">
      <alignment vertical="center"/>
      <protection/>
    </xf>
    <xf numFmtId="0" fontId="31"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2" fillId="0" borderId="10" xfId="0" applyFont="1" applyBorder="1" applyAlignment="1">
      <alignment horizontal="center" vertical="center"/>
    </xf>
    <xf numFmtId="9" fontId="32" fillId="0" borderId="10" xfId="0" applyNumberFormat="1" applyFont="1" applyBorder="1" applyAlignment="1">
      <alignment horizontal="center" vertical="center"/>
    </xf>
    <xf numFmtId="165" fontId="32" fillId="0" borderId="10" xfId="0" applyNumberFormat="1" applyFont="1" applyBorder="1" applyAlignment="1">
      <alignment horizontal="center" vertical="center"/>
    </xf>
    <xf numFmtId="0" fontId="32" fillId="0" borderId="0" xfId="0" applyFont="1" applyBorder="1" applyAlignment="1">
      <alignment horizontal="center" vertical="center"/>
    </xf>
    <xf numFmtId="0" fontId="24" fillId="0" borderId="0" xfId="0" applyFont="1" applyBorder="1" applyAlignment="1">
      <alignment wrapText="1"/>
    </xf>
    <xf numFmtId="9" fontId="32" fillId="0" borderId="0" xfId="0" applyNumberFormat="1" applyFont="1" applyBorder="1" applyAlignment="1">
      <alignment horizontal="center" vertical="center"/>
    </xf>
    <xf numFmtId="2" fontId="32" fillId="0" borderId="0" xfId="0" applyNumberFormat="1" applyFont="1" applyBorder="1" applyAlignment="1">
      <alignment horizontal="center" vertical="center"/>
    </xf>
    <xf numFmtId="0" fontId="133" fillId="0" borderId="10" xfId="0" applyFont="1" applyBorder="1" applyAlignment="1">
      <alignment horizontal="center" vertical="center" wrapText="1"/>
    </xf>
    <xf numFmtId="0" fontId="0" fillId="0" borderId="11" xfId="0" applyBorder="1" applyAlignment="1">
      <alignment/>
    </xf>
    <xf numFmtId="0" fontId="20" fillId="0" borderId="10" xfId="0" applyFont="1" applyBorder="1" applyAlignment="1">
      <alignment horizontal="center" vertical="center" wrapText="1"/>
    </xf>
    <xf numFmtId="0" fontId="3" fillId="0" borderId="10" xfId="0" applyFont="1" applyBorder="1" applyAlignment="1">
      <alignment horizontal="left" vertical="center" wrapText="1"/>
    </xf>
    <xf numFmtId="0" fontId="0" fillId="0" borderId="0" xfId="0" applyAlignment="1">
      <alignment horizontal="center" vertical="center" wrapText="1"/>
    </xf>
    <xf numFmtId="0" fontId="133" fillId="0" borderId="10" xfId="0" applyFont="1" applyBorder="1" applyAlignment="1">
      <alignment vertical="center" wrapText="1"/>
    </xf>
    <xf numFmtId="0" fontId="19" fillId="0" borderId="10" xfId="81" applyFont="1" applyBorder="1" applyAlignment="1">
      <alignment vertical="center" wrapText="1"/>
    </xf>
    <xf numFmtId="0" fontId="3" fillId="33" borderId="10" xfId="81" applyFont="1" applyFill="1" applyBorder="1" applyAlignment="1">
      <alignment vertical="center" wrapText="1"/>
    </xf>
    <xf numFmtId="2" fontId="0" fillId="0" borderId="10" xfId="0" applyNumberFormat="1" applyBorder="1" applyAlignment="1">
      <alignment/>
    </xf>
    <xf numFmtId="9" fontId="24" fillId="0" borderId="0" xfId="0" applyNumberFormat="1" applyFont="1" applyAlignment="1">
      <alignment/>
    </xf>
    <xf numFmtId="2" fontId="24" fillId="0" borderId="0" xfId="0" applyNumberFormat="1" applyFont="1" applyAlignment="1">
      <alignment/>
    </xf>
    <xf numFmtId="0" fontId="21" fillId="0" borderId="0" xfId="55" applyAlignment="1" applyProtection="1">
      <alignment wrapText="1"/>
      <protection/>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37" fillId="0" borderId="0" xfId="60" applyFont="1">
      <alignment/>
      <protection/>
    </xf>
    <xf numFmtId="0" fontId="35" fillId="0" borderId="10" xfId="60" applyFont="1" applyBorder="1" applyAlignment="1">
      <alignment horizontal="left" vertical="top" wrapText="1"/>
      <protection/>
    </xf>
    <xf numFmtId="0" fontId="3" fillId="0" borderId="0" xfId="60" applyFont="1" applyAlignment="1">
      <alignment vertical="top" wrapText="1"/>
      <protection/>
    </xf>
    <xf numFmtId="0" fontId="24" fillId="0" borderId="10" xfId="60" applyFont="1" applyBorder="1" applyAlignment="1">
      <alignment horizontal="left" vertical="top" wrapText="1"/>
      <protection/>
    </xf>
    <xf numFmtId="0" fontId="19" fillId="0" borderId="10" xfId="60" applyFont="1" applyBorder="1" applyAlignment="1">
      <alignment horizontal="left" vertical="top" wrapText="1"/>
      <protection/>
    </xf>
    <xf numFmtId="0" fontId="129" fillId="0" borderId="10" xfId="60" applyFont="1" applyBorder="1" applyAlignment="1">
      <alignment horizontal="left" vertical="top" wrapText="1"/>
      <protection/>
    </xf>
    <xf numFmtId="0" fontId="3" fillId="0" borderId="0" xfId="60">
      <alignment/>
      <protection/>
    </xf>
    <xf numFmtId="0" fontId="36" fillId="0" borderId="10" xfId="60" applyFont="1" applyBorder="1" applyAlignment="1">
      <alignment horizontal="left" vertical="top" wrapText="1"/>
      <protection/>
    </xf>
    <xf numFmtId="9" fontId="37" fillId="0" borderId="10" xfId="60" applyNumberFormat="1" applyFont="1" applyBorder="1" applyAlignment="1">
      <alignment horizontal="center" vertical="center" wrapText="1"/>
      <protection/>
    </xf>
    <xf numFmtId="0" fontId="3" fillId="0" borderId="0" xfId="60" applyFont="1">
      <alignment/>
      <protection/>
    </xf>
    <xf numFmtId="0" fontId="3" fillId="0" borderId="0" xfId="60" applyFont="1" applyAlignment="1">
      <alignment vertical="top"/>
      <protection/>
    </xf>
    <xf numFmtId="0" fontId="3" fillId="0" borderId="10" xfId="60" applyFont="1" applyBorder="1" applyAlignment="1">
      <alignment vertical="top" wrapText="1"/>
      <protection/>
    </xf>
    <xf numFmtId="0" fontId="3" fillId="0" borderId="10" xfId="60" applyBorder="1">
      <alignment/>
      <protection/>
    </xf>
    <xf numFmtId="0" fontId="37" fillId="0" borderId="10" xfId="60" applyFont="1" applyBorder="1" applyAlignment="1">
      <alignment horizontal="center" vertical="center" wrapText="1"/>
      <protection/>
    </xf>
    <xf numFmtId="0" fontId="3" fillId="0" borderId="10" xfId="60" applyBorder="1" applyAlignment="1">
      <alignment vertical="center"/>
      <protection/>
    </xf>
    <xf numFmtId="0" fontId="19" fillId="0" borderId="10" xfId="60" applyFont="1" applyBorder="1" applyAlignment="1">
      <alignment horizontal="center" vertical="center" wrapText="1"/>
      <protection/>
    </xf>
    <xf numFmtId="9" fontId="9" fillId="0" borderId="10" xfId="60" applyNumberFormat="1" applyFont="1" applyBorder="1" applyAlignment="1">
      <alignment horizontal="center" vertical="center"/>
      <protection/>
    </xf>
    <xf numFmtId="0" fontId="19" fillId="0" borderId="10" xfId="60" applyFont="1" applyBorder="1" applyAlignment="1">
      <alignment horizontal="center" vertical="center"/>
      <protection/>
    </xf>
    <xf numFmtId="9" fontId="19" fillId="0" borderId="10" xfId="60" applyNumberFormat="1" applyFont="1" applyBorder="1" applyAlignment="1">
      <alignment horizontal="center" vertical="center"/>
      <protection/>
    </xf>
    <xf numFmtId="0" fontId="37" fillId="0" borderId="10" xfId="60" applyFont="1" applyBorder="1" applyAlignment="1">
      <alignment vertical="top" wrapText="1"/>
      <protection/>
    </xf>
    <xf numFmtId="9" fontId="3" fillId="0" borderId="10" xfId="60" applyNumberFormat="1" applyFont="1" applyBorder="1" applyAlignment="1">
      <alignment horizontal="center" vertical="center" wrapText="1"/>
      <protection/>
    </xf>
    <xf numFmtId="0" fontId="20" fillId="0" borderId="10" xfId="60" applyFont="1" applyBorder="1" applyAlignment="1">
      <alignment vertical="top" wrapText="1"/>
      <protection/>
    </xf>
    <xf numFmtId="9" fontId="3" fillId="0" borderId="10" xfId="60" applyNumberFormat="1" applyFont="1" applyBorder="1" applyAlignment="1">
      <alignment horizontal="center" vertical="top" wrapText="1"/>
      <protection/>
    </xf>
    <xf numFmtId="0" fontId="0" fillId="0" borderId="0" xfId="69">
      <alignment/>
      <protection/>
    </xf>
    <xf numFmtId="9" fontId="24" fillId="0" borderId="13" xfId="75" applyFont="1" applyFill="1" applyBorder="1" applyAlignment="1" applyProtection="1">
      <alignment horizontal="center" vertical="center" wrapText="1"/>
      <protection/>
    </xf>
    <xf numFmtId="9" fontId="24" fillId="0" borderId="13" xfId="69" applyNumberFormat="1" applyFont="1" applyBorder="1" applyAlignment="1">
      <alignment vertical="center" wrapText="1"/>
      <protection/>
    </xf>
    <xf numFmtId="0" fontId="24" fillId="0" borderId="13" xfId="69" applyFont="1" applyBorder="1" applyAlignment="1">
      <alignment vertical="center" wrapText="1"/>
      <protection/>
    </xf>
    <xf numFmtId="0" fontId="24" fillId="0" borderId="17" xfId="69" applyFont="1" applyBorder="1" applyAlignment="1">
      <alignment vertical="center" wrapText="1"/>
      <protection/>
    </xf>
    <xf numFmtId="9" fontId="24" fillId="0" borderId="17" xfId="69" applyNumberFormat="1" applyFont="1" applyBorder="1" applyAlignment="1">
      <alignment vertical="center" wrapText="1"/>
      <protection/>
    </xf>
    <xf numFmtId="0" fontId="24" fillId="0" borderId="18" xfId="69" applyFont="1" applyBorder="1" applyAlignment="1">
      <alignment vertical="center" wrapText="1"/>
      <protection/>
    </xf>
    <xf numFmtId="0" fontId="24" fillId="0" borderId="10" xfId="69" applyFont="1" applyBorder="1" applyAlignment="1">
      <alignment vertical="center" wrapText="1"/>
      <protection/>
    </xf>
    <xf numFmtId="0" fontId="20" fillId="0" borderId="19" xfId="69" applyFont="1" applyBorder="1" applyAlignment="1">
      <alignment vertical="center" wrapText="1"/>
      <protection/>
    </xf>
    <xf numFmtId="0" fontId="20" fillId="0" borderId="20" xfId="69" applyFont="1" applyFill="1" applyBorder="1" applyAlignment="1">
      <alignment vertical="center" wrapText="1"/>
      <protection/>
    </xf>
    <xf numFmtId="0" fontId="20" fillId="0" borderId="20" xfId="69" applyFont="1" applyBorder="1" applyAlignment="1">
      <alignment vertical="center" wrapText="1"/>
      <protection/>
    </xf>
    <xf numFmtId="0" fontId="20" fillId="0" borderId="21" xfId="69" applyFont="1" applyBorder="1" applyAlignment="1">
      <alignment vertical="center" wrapText="1"/>
      <protection/>
    </xf>
    <xf numFmtId="0" fontId="34" fillId="0" borderId="0" xfId="69" applyFont="1" applyAlignment="1">
      <alignment vertical="center" wrapText="1"/>
      <protection/>
    </xf>
    <xf numFmtId="0" fontId="44" fillId="0" borderId="0" xfId="69" applyFont="1" applyAlignment="1">
      <alignment vertical="center" wrapText="1"/>
      <protection/>
    </xf>
    <xf numFmtId="0" fontId="31" fillId="0" borderId="0" xfId="69" applyFont="1" applyAlignment="1">
      <alignment vertical="center" wrapText="1"/>
      <protection/>
    </xf>
    <xf numFmtId="0" fontId="45" fillId="4" borderId="0" xfId="69" applyFont="1" applyFill="1">
      <alignment/>
      <protection/>
    </xf>
    <xf numFmtId="0" fontId="131" fillId="35" borderId="22" xfId="69" applyFont="1" applyFill="1" applyBorder="1" applyAlignment="1">
      <alignment horizontal="center" vertical="top" wrapText="1"/>
      <protection/>
    </xf>
    <xf numFmtId="0" fontId="0" fillId="35" borderId="0" xfId="69" applyFont="1" applyFill="1">
      <alignment/>
      <protection/>
    </xf>
    <xf numFmtId="0" fontId="18" fillId="33" borderId="22" xfId="63" applyFont="1" applyFill="1" applyBorder="1" applyAlignment="1">
      <alignment horizontal="center" vertical="top" wrapText="1"/>
      <protection/>
    </xf>
    <xf numFmtId="0" fontId="34" fillId="0" borderId="0" xfId="69" applyFont="1">
      <alignment/>
      <protection/>
    </xf>
    <xf numFmtId="0" fontId="24" fillId="0" borderId="10" xfId="69" applyFont="1" applyBorder="1" applyAlignment="1">
      <alignment wrapText="1"/>
      <protection/>
    </xf>
    <xf numFmtId="0" fontId="126" fillId="0" borderId="0" xfId="69" applyFont="1">
      <alignment/>
      <protection/>
    </xf>
    <xf numFmtId="0" fontId="24" fillId="0" borderId="10" xfId="69" applyFont="1" applyBorder="1">
      <alignment/>
      <protection/>
    </xf>
    <xf numFmtId="0" fontId="34" fillId="0" borderId="0" xfId="69" applyFont="1" applyBorder="1" applyAlignment="1">
      <alignment vertical="center"/>
      <protection/>
    </xf>
    <xf numFmtId="0" fontId="34" fillId="0" borderId="0" xfId="69" applyFont="1" applyAlignment="1">
      <alignment horizontal="center"/>
      <protection/>
    </xf>
    <xf numFmtId="0" fontId="34" fillId="0" borderId="0" xfId="69" applyFont="1" applyAlignment="1">
      <alignment wrapText="1"/>
      <protection/>
    </xf>
    <xf numFmtId="0" fontId="3" fillId="0" borderId="0" xfId="60" applyAlignment="1">
      <alignment/>
      <protection/>
    </xf>
    <xf numFmtId="0" fontId="3" fillId="0" borderId="10" xfId="60" applyBorder="1" applyAlignment="1">
      <alignment horizontal="left"/>
      <protection/>
    </xf>
    <xf numFmtId="0" fontId="3" fillId="0" borderId="10" xfId="60" applyFont="1" applyBorder="1" applyAlignment="1">
      <alignment horizontal="center" vertical="center"/>
      <protection/>
    </xf>
    <xf numFmtId="1" fontId="3" fillId="0" borderId="10" xfId="63" applyNumberFormat="1" applyFont="1" applyBorder="1" applyAlignment="1">
      <alignment horizontal="center" vertical="center" wrapText="1"/>
      <protection/>
    </xf>
    <xf numFmtId="0" fontId="3" fillId="0" borderId="10" xfId="63" applyFont="1" applyBorder="1" applyAlignment="1">
      <alignment horizontal="center" vertical="center" wrapText="1"/>
      <protection/>
    </xf>
    <xf numFmtId="2" fontId="3" fillId="0" borderId="10" xfId="63" applyNumberFormat="1" applyFont="1" applyBorder="1" applyAlignment="1">
      <alignment horizontal="center" vertical="center" wrapText="1"/>
      <protection/>
    </xf>
    <xf numFmtId="0" fontId="3" fillId="0" borderId="10" xfId="60" applyFont="1" applyBorder="1" applyAlignment="1">
      <alignment horizontal="left" vertical="center" wrapText="1"/>
      <protection/>
    </xf>
    <xf numFmtId="9" fontId="48" fillId="0" borderId="10" xfId="74" applyFont="1" applyBorder="1" applyAlignment="1">
      <alignment horizontal="center" vertical="center" wrapText="1"/>
    </xf>
    <xf numFmtId="2" fontId="48" fillId="0" borderId="10" xfId="74" applyNumberFormat="1" applyFont="1" applyBorder="1" applyAlignment="1">
      <alignment horizontal="center" vertical="center" wrapText="1"/>
    </xf>
    <xf numFmtId="2" fontId="48" fillId="0" borderId="10" xfId="82" applyNumberFormat="1" applyFont="1" applyBorder="1" applyAlignment="1">
      <alignment horizontal="center" vertical="center" wrapText="1"/>
    </xf>
    <xf numFmtId="165" fontId="48" fillId="0" borderId="10" xfId="82" applyNumberFormat="1" applyFont="1" applyBorder="1" applyAlignment="1">
      <alignment horizontal="center" vertical="center" wrapText="1"/>
    </xf>
    <xf numFmtId="0" fontId="3" fillId="0" borderId="10" xfId="63" applyNumberFormat="1" applyFont="1" applyBorder="1" applyAlignment="1">
      <alignment horizontal="center" vertical="center" wrapText="1"/>
      <protection/>
    </xf>
    <xf numFmtId="0" fontId="0" fillId="0" borderId="0" xfId="0" applyAlignment="1">
      <alignment/>
    </xf>
    <xf numFmtId="0" fontId="51" fillId="35" borderId="0" xfId="0" applyFont="1" applyFill="1" applyAlignment="1">
      <alignment horizontal="left" vertical="center" wrapText="1"/>
    </xf>
    <xf numFmtId="0" fontId="0" fillId="35" borderId="0" xfId="0" applyFill="1" applyAlignment="1">
      <alignment/>
    </xf>
    <xf numFmtId="0" fontId="0" fillId="0" borderId="0" xfId="0" applyAlignment="1">
      <alignment/>
    </xf>
    <xf numFmtId="0" fontId="21" fillId="0" borderId="0" xfId="55" applyAlignment="1" applyProtection="1" quotePrefix="1">
      <alignment/>
      <protection/>
    </xf>
    <xf numFmtId="0" fontId="0" fillId="0" borderId="0" xfId="0" applyAlignment="1">
      <alignment vertical="top" wrapText="1"/>
    </xf>
    <xf numFmtId="1" fontId="129" fillId="0" borderId="10" xfId="0" applyNumberFormat="1" applyFont="1" applyBorder="1" applyAlignment="1">
      <alignment vertical="top" wrapText="1"/>
    </xf>
    <xf numFmtId="9" fontId="20" fillId="0" borderId="10" xfId="0" applyNumberFormat="1" applyFont="1" applyBorder="1" applyAlignment="1">
      <alignment vertical="top" wrapText="1"/>
    </xf>
    <xf numFmtId="0" fontId="20" fillId="0" borderId="10" xfId="0" applyFont="1" applyFill="1" applyBorder="1" applyAlignment="1">
      <alignment vertical="top" wrapText="1"/>
    </xf>
    <xf numFmtId="0" fontId="10" fillId="0" borderId="23" xfId="0" applyFont="1" applyBorder="1" applyAlignment="1">
      <alignment vertical="top" wrapText="1"/>
    </xf>
    <xf numFmtId="0" fontId="129" fillId="0" borderId="24" xfId="0" applyNumberFormat="1" applyFont="1" applyFill="1" applyBorder="1" applyAlignment="1">
      <alignment vertical="top" wrapText="1"/>
    </xf>
    <xf numFmtId="9" fontId="129" fillId="0" borderId="10" xfId="0" applyNumberFormat="1" applyFont="1" applyBorder="1" applyAlignment="1">
      <alignment vertical="top" wrapText="1"/>
    </xf>
    <xf numFmtId="0" fontId="55" fillId="0" borderId="10" xfId="0" applyFont="1" applyBorder="1" applyAlignment="1">
      <alignment vertical="top" wrapText="1"/>
    </xf>
    <xf numFmtId="0" fontId="19" fillId="0" borderId="25" xfId="0" applyFont="1" applyBorder="1" applyAlignment="1">
      <alignment vertical="top" wrapText="1"/>
    </xf>
    <xf numFmtId="0" fontId="19" fillId="0" borderId="10" xfId="0" applyFont="1" applyBorder="1" applyAlignment="1">
      <alignment vertical="top" wrapText="1"/>
    </xf>
    <xf numFmtId="0" fontId="3" fillId="0" borderId="10" xfId="0" applyNumberFormat="1" applyFont="1" applyBorder="1" applyAlignment="1">
      <alignment vertical="top" wrapText="1"/>
    </xf>
    <xf numFmtId="0" fontId="4" fillId="0" borderId="10" xfId="0" applyFont="1" applyBorder="1" applyAlignment="1">
      <alignment vertical="top" wrapText="1"/>
    </xf>
    <xf numFmtId="0" fontId="140" fillId="0" borderId="10" xfId="0" applyFont="1" applyBorder="1" applyAlignment="1">
      <alignment vertical="top" wrapText="1"/>
    </xf>
    <xf numFmtId="9" fontId="3" fillId="0" borderId="10" xfId="0" applyNumberFormat="1" applyFont="1" applyBorder="1" applyAlignment="1">
      <alignment vertical="top" wrapText="1"/>
    </xf>
    <xf numFmtId="0" fontId="18" fillId="33" borderId="10" xfId="0" applyFont="1" applyFill="1" applyBorder="1" applyAlignment="1">
      <alignment vertical="top" wrapText="1"/>
    </xf>
    <xf numFmtId="0" fontId="18" fillId="33" borderId="26" xfId="0" applyFont="1" applyFill="1" applyBorder="1" applyAlignment="1">
      <alignment vertical="top" wrapText="1"/>
    </xf>
    <xf numFmtId="10" fontId="18" fillId="33" borderId="26" xfId="0" applyNumberFormat="1" applyFont="1" applyFill="1" applyBorder="1" applyAlignment="1">
      <alignment vertical="top" wrapText="1"/>
    </xf>
    <xf numFmtId="0" fontId="141" fillId="33" borderId="26" xfId="0" applyFont="1" applyFill="1" applyBorder="1" applyAlignment="1">
      <alignment vertical="top" wrapText="1"/>
    </xf>
    <xf numFmtId="0" fontId="3" fillId="0" borderId="0" xfId="0" applyFont="1" applyAlignment="1">
      <alignment vertical="top" wrapText="1"/>
    </xf>
    <xf numFmtId="0" fontId="0" fillId="0" borderId="0" xfId="0" applyBorder="1" applyAlignment="1">
      <alignment horizontal="center" vertical="center" wrapText="1"/>
    </xf>
    <xf numFmtId="0" fontId="128" fillId="0" borderId="0" xfId="0" applyFont="1" applyBorder="1" applyAlignment="1">
      <alignment wrapText="1"/>
    </xf>
    <xf numFmtId="0" fontId="0" fillId="0" borderId="0" xfId="0" applyAlignment="1">
      <alignment/>
    </xf>
    <xf numFmtId="0" fontId="138" fillId="0" borderId="10" xfId="60" applyFont="1" applyBorder="1" applyAlignment="1">
      <alignment horizontal="left" vertical="top" wrapText="1"/>
      <protection/>
    </xf>
    <xf numFmtId="0" fontId="133" fillId="0" borderId="0" xfId="60" applyFont="1">
      <alignment/>
      <protection/>
    </xf>
    <xf numFmtId="0" fontId="24" fillId="36" borderId="10" xfId="60" applyFont="1" applyFill="1" applyBorder="1" applyAlignment="1">
      <alignment horizontal="left" vertical="top" wrapText="1"/>
      <protection/>
    </xf>
    <xf numFmtId="0" fontId="58" fillId="36" borderId="10" xfId="65" applyFont="1" applyFill="1" applyBorder="1" applyAlignment="1">
      <alignment vertical="top" wrapText="1"/>
      <protection/>
    </xf>
    <xf numFmtId="0" fontId="24" fillId="36" borderId="10" xfId="65" applyFont="1" applyFill="1" applyBorder="1" applyAlignment="1">
      <alignment vertical="top" wrapText="1"/>
      <protection/>
    </xf>
    <xf numFmtId="0" fontId="24" fillId="36" borderId="10" xfId="60" applyFont="1" applyFill="1" applyBorder="1" applyAlignment="1">
      <alignment horizontal="center" vertical="top" wrapText="1"/>
      <protection/>
    </xf>
    <xf numFmtId="0" fontId="59" fillId="0" borderId="10" xfId="60" applyFont="1" applyBorder="1" applyAlignment="1">
      <alignment horizontal="left" vertical="top" wrapText="1"/>
      <protection/>
    </xf>
    <xf numFmtId="0" fontId="37" fillId="0" borderId="10" xfId="60" applyFont="1" applyBorder="1">
      <alignment/>
      <protection/>
    </xf>
    <xf numFmtId="9" fontId="19" fillId="0" borderId="10" xfId="60" applyNumberFormat="1" applyFont="1" applyBorder="1" applyAlignment="1">
      <alignment horizontal="left" vertical="top" wrapText="1"/>
      <protection/>
    </xf>
    <xf numFmtId="0" fontId="61" fillId="0" borderId="10" xfId="60" applyFont="1" applyBorder="1" applyAlignment="1">
      <alignment horizontal="left" vertical="top" wrapText="1"/>
      <protection/>
    </xf>
    <xf numFmtId="0" fontId="142" fillId="0" borderId="10" xfId="60" applyFont="1" applyBorder="1" applyAlignment="1">
      <alignment horizontal="left" vertical="top" wrapText="1"/>
      <protection/>
    </xf>
    <xf numFmtId="0" fontId="61" fillId="35" borderId="10" xfId="60" applyFont="1" applyFill="1" applyBorder="1" applyAlignment="1">
      <alignment horizontal="center" vertical="center" wrapText="1"/>
      <protection/>
    </xf>
    <xf numFmtId="9" fontId="63" fillId="0" borderId="10" xfId="60" applyNumberFormat="1" applyFont="1" applyBorder="1" applyAlignment="1">
      <alignment horizontal="center" vertical="center" wrapText="1"/>
      <protection/>
    </xf>
    <xf numFmtId="9" fontId="142" fillId="0" borderId="10" xfId="60" applyNumberFormat="1" applyFont="1" applyBorder="1" applyAlignment="1">
      <alignment horizontal="center" vertical="center" wrapText="1"/>
      <protection/>
    </xf>
    <xf numFmtId="9" fontId="61" fillId="0" borderId="10" xfId="60" applyNumberFormat="1" applyFont="1" applyBorder="1" applyAlignment="1">
      <alignment horizontal="center" vertical="center" wrapText="1"/>
      <protection/>
    </xf>
    <xf numFmtId="0" fontId="61" fillId="35" borderId="10" xfId="60" applyFont="1" applyFill="1" applyBorder="1" applyAlignment="1">
      <alignment horizontal="left" vertical="center" wrapText="1"/>
      <protection/>
    </xf>
    <xf numFmtId="0" fontId="61" fillId="0" borderId="10" xfId="60" applyFont="1" applyBorder="1" applyAlignment="1">
      <alignment horizontal="left" vertical="center" wrapText="1"/>
      <protection/>
    </xf>
    <xf numFmtId="0" fontId="63" fillId="0" borderId="10" xfId="60" applyFont="1" applyBorder="1" applyAlignment="1">
      <alignment horizontal="left" vertical="center" wrapText="1"/>
      <protection/>
    </xf>
    <xf numFmtId="0" fontId="136" fillId="33" borderId="26" xfId="65" applyFont="1" applyFill="1" applyBorder="1" applyAlignment="1">
      <alignment vertical="top" wrapText="1"/>
      <protection/>
    </xf>
    <xf numFmtId="0" fontId="143" fillId="0" borderId="26" xfId="65" applyFont="1" applyBorder="1" applyAlignment="1">
      <alignment vertical="top" wrapText="1"/>
      <protection/>
    </xf>
    <xf numFmtId="9" fontId="144" fillId="0" borderId="10" xfId="65" applyNumberFormat="1" applyFont="1" applyBorder="1" applyAlignment="1">
      <alignment horizontal="center" vertical="center" wrapText="1"/>
      <protection/>
    </xf>
    <xf numFmtId="0" fontId="144" fillId="0" borderId="10" xfId="65" applyNumberFormat="1" applyFont="1" applyBorder="1" applyAlignment="1">
      <alignment horizontal="center" vertical="center" wrapText="1"/>
      <protection/>
    </xf>
    <xf numFmtId="9" fontId="145" fillId="0" borderId="10" xfId="78" applyFont="1" applyBorder="1" applyAlignment="1">
      <alignment horizontal="center" vertical="center" wrapText="1"/>
    </xf>
    <xf numFmtId="0" fontId="144" fillId="0" borderId="10" xfId="0" applyFont="1" applyBorder="1" applyAlignment="1">
      <alignment horizontal="center" vertical="center" wrapText="1"/>
    </xf>
    <xf numFmtId="0" fontId="145" fillId="0" borderId="10" xfId="82" applyFont="1" applyBorder="1" applyAlignment="1">
      <alignment horizontal="center" vertical="center" wrapText="1"/>
    </xf>
    <xf numFmtId="9" fontId="144" fillId="0" borderId="10" xfId="0" applyNumberFormat="1" applyFont="1" applyBorder="1" applyAlignment="1">
      <alignment horizontal="center" vertical="center" wrapText="1"/>
    </xf>
    <xf numFmtId="9" fontId="145" fillId="0" borderId="10" xfId="73" applyFont="1" applyBorder="1" applyAlignment="1">
      <alignment horizontal="center" vertical="center" wrapText="1"/>
    </xf>
    <xf numFmtId="0" fontId="144" fillId="0" borderId="10" xfId="0" applyNumberFormat="1" applyFont="1" applyBorder="1" applyAlignment="1">
      <alignment horizontal="center" vertical="center" wrapText="1"/>
    </xf>
    <xf numFmtId="1" fontId="145" fillId="0" borderId="10" xfId="82" applyNumberFormat="1" applyFont="1" applyBorder="1" applyAlignment="1">
      <alignment horizontal="center" vertical="center" wrapText="1"/>
    </xf>
    <xf numFmtId="0" fontId="145" fillId="0" borderId="10" xfId="73" applyNumberFormat="1" applyFont="1" applyBorder="1" applyAlignment="1">
      <alignment horizontal="center" vertical="center" wrapText="1"/>
    </xf>
    <xf numFmtId="9" fontId="144" fillId="0" borderId="10" xfId="73" applyFont="1" applyBorder="1" applyAlignment="1">
      <alignment horizontal="center" vertical="center" wrapText="1"/>
    </xf>
    <xf numFmtId="0" fontId="142" fillId="0" borderId="10" xfId="0" applyFont="1" applyBorder="1" applyAlignment="1">
      <alignment vertical="top" wrapText="1"/>
    </xf>
    <xf numFmtId="0" fontId="142" fillId="0" borderId="10" xfId="0" applyFont="1" applyFill="1" applyBorder="1" applyAlignment="1">
      <alignment vertical="top" wrapText="1"/>
    </xf>
    <xf numFmtId="0" fontId="133" fillId="0" borderId="14" xfId="65" applyFont="1" applyBorder="1" applyAlignment="1">
      <alignment vertical="top" wrapText="1"/>
      <protection/>
    </xf>
    <xf numFmtId="0" fontId="24" fillId="36" borderId="10" xfId="60" applyFont="1" applyFill="1" applyBorder="1" applyAlignment="1">
      <alignment horizontal="left" vertical="top" wrapText="1"/>
      <protection/>
    </xf>
    <xf numFmtId="0" fontId="24" fillId="36" borderId="10" xfId="60" applyFont="1" applyFill="1" applyBorder="1" applyAlignment="1">
      <alignment horizontal="left" vertical="top" wrapText="1"/>
      <protection/>
    </xf>
    <xf numFmtId="0" fontId="129" fillId="0" borderId="0" xfId="0" applyFont="1" applyAlignment="1">
      <alignment vertical="top" wrapText="1"/>
    </xf>
    <xf numFmtId="0" fontId="0" fillId="0" borderId="0" xfId="0" applyFont="1" applyAlignment="1">
      <alignment vertical="top" wrapText="1"/>
    </xf>
    <xf numFmtId="0" fontId="0" fillId="0" borderId="0" xfId="0" applyAlignment="1">
      <alignment/>
    </xf>
    <xf numFmtId="0" fontId="24" fillId="37" borderId="10" xfId="65" applyFont="1" applyFill="1" applyBorder="1" applyAlignment="1">
      <alignment vertical="top" wrapText="1"/>
      <protection/>
    </xf>
    <xf numFmtId="0" fontId="129" fillId="0" borderId="0" xfId="0" applyFont="1" applyAlignment="1">
      <alignment vertical="top" wrapText="1"/>
    </xf>
    <xf numFmtId="0" fontId="0" fillId="0" borderId="0" xfId="0" applyFont="1" applyAlignment="1">
      <alignment vertical="top" wrapText="1"/>
    </xf>
    <xf numFmtId="0" fontId="0" fillId="0" borderId="10" xfId="0" applyBorder="1" applyAlignment="1">
      <alignment vertical="top" wrapText="1"/>
    </xf>
    <xf numFmtId="0" fontId="0" fillId="0" borderId="0" xfId="0" applyAlignment="1">
      <alignment/>
    </xf>
    <xf numFmtId="0" fontId="0" fillId="0" borderId="0" xfId="0" applyAlignment="1">
      <alignment wrapText="1"/>
    </xf>
    <xf numFmtId="0" fontId="37" fillId="0" borderId="0" xfId="60" applyFont="1" applyAlignment="1">
      <alignment horizontal="center"/>
      <protection/>
    </xf>
    <xf numFmtId="0" fontId="37" fillId="0" borderId="0" xfId="60" applyFont="1" applyBorder="1">
      <alignment/>
      <protection/>
    </xf>
    <xf numFmtId="0" fontId="3" fillId="0" borderId="0" xfId="60" applyBorder="1">
      <alignment/>
      <protection/>
    </xf>
    <xf numFmtId="0" fontId="37" fillId="0" borderId="10" xfId="60" applyFont="1" applyBorder="1" applyAlignment="1">
      <alignment horizontal="left" vertical="center" wrapText="1"/>
      <protection/>
    </xf>
    <xf numFmtId="9" fontId="9" fillId="0" borderId="10" xfId="60" applyNumberFormat="1" applyFont="1" applyBorder="1" applyAlignment="1">
      <alignment horizontal="left" vertical="center"/>
      <protection/>
    </xf>
    <xf numFmtId="9" fontId="37" fillId="0" borderId="10" xfId="60" applyNumberFormat="1" applyFont="1" applyBorder="1" applyAlignment="1">
      <alignment horizontal="left" vertical="center" wrapText="1"/>
      <protection/>
    </xf>
    <xf numFmtId="0" fontId="37" fillId="0" borderId="10" xfId="60" applyFont="1" applyBorder="1" applyAlignment="1">
      <alignment horizontal="center"/>
      <protection/>
    </xf>
    <xf numFmtId="0" fontId="59" fillId="0" borderId="10" xfId="60" applyFont="1" applyBorder="1" applyAlignment="1">
      <alignment horizontal="center" vertical="center" wrapText="1"/>
      <protection/>
    </xf>
    <xf numFmtId="0" fontId="59" fillId="0" borderId="10" xfId="60" applyFont="1" applyBorder="1" applyAlignment="1">
      <alignment horizontal="left" vertical="center" wrapText="1"/>
      <protection/>
    </xf>
    <xf numFmtId="0" fontId="37" fillId="0" borderId="10" xfId="60" applyFont="1" applyBorder="1" applyAlignment="1">
      <alignment horizontal="left" vertical="center"/>
      <protection/>
    </xf>
    <xf numFmtId="0" fontId="3" fillId="0" borderId="10" xfId="60" applyFont="1" applyBorder="1" applyAlignment="1">
      <alignment horizontal="left" vertical="center"/>
      <protection/>
    </xf>
    <xf numFmtId="0" fontId="24" fillId="36" borderId="10" xfId="60" applyFont="1" applyFill="1" applyBorder="1" applyAlignment="1">
      <alignment vertical="top" wrapText="1"/>
      <protection/>
    </xf>
    <xf numFmtId="0" fontId="35" fillId="0" borderId="10" xfId="60" applyFont="1" applyBorder="1" applyAlignment="1">
      <alignment horizontal="center" wrapText="1"/>
      <protection/>
    </xf>
    <xf numFmtId="0" fontId="17" fillId="0" borderId="10" xfId="60" applyFont="1" applyBorder="1" applyAlignment="1">
      <alignment horizontal="center" wrapText="1"/>
      <protection/>
    </xf>
    <xf numFmtId="9" fontId="59" fillId="0" borderId="10" xfId="60" applyNumberFormat="1" applyFont="1" applyBorder="1" applyAlignment="1">
      <alignment horizontal="center" wrapText="1"/>
      <protection/>
    </xf>
    <xf numFmtId="0" fontId="24" fillId="36" borderId="10" xfId="60" applyFont="1" applyFill="1" applyBorder="1" applyAlignment="1">
      <alignment horizontal="center" vertical="center" wrapText="1"/>
      <protection/>
    </xf>
    <xf numFmtId="0" fontId="58" fillId="36" borderId="10" xfId="65" applyFont="1" applyFill="1" applyBorder="1" applyAlignment="1">
      <alignment horizontal="center" vertical="center" wrapText="1"/>
      <protection/>
    </xf>
    <xf numFmtId="0" fontId="24" fillId="36" borderId="10" xfId="65" applyFont="1" applyFill="1" applyBorder="1" applyAlignment="1">
      <alignment horizontal="center" vertical="center" wrapText="1"/>
      <protection/>
    </xf>
    <xf numFmtId="9" fontId="63" fillId="0" borderId="10" xfId="60" applyNumberFormat="1" applyFont="1" applyBorder="1" applyAlignment="1">
      <alignment horizontal="center" wrapText="1"/>
      <protection/>
    </xf>
    <xf numFmtId="0" fontId="61" fillId="0" borderId="10" xfId="60" applyFont="1" applyBorder="1" applyAlignment="1">
      <alignment horizontal="center" wrapText="1"/>
      <protection/>
    </xf>
    <xf numFmtId="9" fontId="32" fillId="0" borderId="10" xfId="60" applyNumberFormat="1" applyFont="1" applyBorder="1" applyAlignment="1">
      <alignment horizontal="center"/>
      <protection/>
    </xf>
    <xf numFmtId="9" fontId="69" fillId="0" borderId="10" xfId="60" applyNumberFormat="1" applyFont="1" applyBorder="1" applyAlignment="1">
      <alignment horizontal="center"/>
      <protection/>
    </xf>
    <xf numFmtId="0" fontId="69" fillId="0" borderId="10" xfId="60" applyFont="1" applyBorder="1" applyAlignment="1">
      <alignment horizontal="center"/>
      <protection/>
    </xf>
    <xf numFmtId="1" fontId="69" fillId="0" borderId="10" xfId="60" applyNumberFormat="1" applyFont="1" applyBorder="1" applyAlignment="1">
      <alignment horizontal="center"/>
      <protection/>
    </xf>
    <xf numFmtId="0" fontId="32" fillId="0" borderId="10" xfId="60" applyFont="1" applyBorder="1" applyAlignment="1">
      <alignment horizontal="center"/>
      <protection/>
    </xf>
    <xf numFmtId="9" fontId="61" fillId="0" borderId="10" xfId="60" applyNumberFormat="1" applyFont="1" applyBorder="1" applyAlignment="1">
      <alignment horizontal="center" wrapText="1"/>
      <protection/>
    </xf>
    <xf numFmtId="9" fontId="63" fillId="35" borderId="10" xfId="60" applyNumberFormat="1" applyFont="1" applyFill="1" applyBorder="1" applyAlignment="1">
      <alignment horizontal="center" vertical="center" wrapText="1"/>
      <protection/>
    </xf>
    <xf numFmtId="9" fontId="61" fillId="35" borderId="10" xfId="60" applyNumberFormat="1" applyFont="1" applyFill="1" applyBorder="1" applyAlignment="1">
      <alignment horizontal="center" vertical="center" wrapText="1"/>
      <protection/>
    </xf>
    <xf numFmtId="0" fontId="61" fillId="0" borderId="10" xfId="60" applyFont="1" applyBorder="1" applyAlignment="1">
      <alignment horizontal="center" vertical="center" wrapText="1"/>
      <protection/>
    </xf>
    <xf numFmtId="0" fontId="24" fillId="0" borderId="26" xfId="60" applyFont="1" applyBorder="1" applyAlignment="1">
      <alignment horizontal="left" vertical="top" wrapText="1"/>
      <protection/>
    </xf>
    <xf numFmtId="0" fontId="36" fillId="0" borderId="26" xfId="60" applyFont="1" applyBorder="1" applyAlignment="1">
      <alignment horizontal="left" vertical="top" wrapText="1"/>
      <protection/>
    </xf>
    <xf numFmtId="0" fontId="24" fillId="0" borderId="10" xfId="60" applyFont="1" applyBorder="1" applyAlignment="1">
      <alignment vertical="top" wrapText="1"/>
      <protection/>
    </xf>
    <xf numFmtId="2" fontId="136" fillId="37" borderId="10" xfId="82" applyNumberFormat="1" applyFont="1" applyFill="1" applyBorder="1" applyAlignment="1">
      <alignment horizontal="left" vertical="center" wrapText="1"/>
    </xf>
    <xf numFmtId="0" fontId="70" fillId="35" borderId="10" xfId="60" applyFont="1" applyFill="1" applyBorder="1" applyAlignment="1">
      <alignment horizontal="center" vertical="center" wrapText="1"/>
      <protection/>
    </xf>
    <xf numFmtId="0" fontId="51" fillId="0" borderId="10" xfId="60" applyFont="1" applyBorder="1" applyAlignment="1">
      <alignment horizontal="center" vertical="center" wrapText="1"/>
      <protection/>
    </xf>
    <xf numFmtId="0" fontId="59" fillId="0" borderId="10" xfId="60" applyFont="1" applyBorder="1" applyAlignment="1">
      <alignment horizontal="center" vertical="center"/>
      <protection/>
    </xf>
    <xf numFmtId="2" fontId="146" fillId="37" borderId="10" xfId="82" applyNumberFormat="1" applyFont="1" applyFill="1" applyBorder="1" applyAlignment="1">
      <alignment horizontal="center" vertical="center" wrapText="1"/>
    </xf>
    <xf numFmtId="0" fontId="140" fillId="0" borderId="10" xfId="60" applyFont="1" applyBorder="1" applyAlignment="1">
      <alignment horizontal="center" vertical="center" wrapText="1"/>
      <protection/>
    </xf>
    <xf numFmtId="9" fontId="59" fillId="0" borderId="10" xfId="60" applyNumberFormat="1" applyFont="1" applyBorder="1" applyAlignment="1">
      <alignment horizontal="center" vertical="center"/>
      <protection/>
    </xf>
    <xf numFmtId="0" fontId="61" fillId="0" borderId="10" xfId="60" applyFont="1" applyBorder="1" applyAlignment="1">
      <alignment vertical="center" wrapText="1"/>
      <protection/>
    </xf>
    <xf numFmtId="0" fontId="61" fillId="35" borderId="10" xfId="60" applyFont="1" applyFill="1" applyBorder="1" applyAlignment="1">
      <alignment vertical="center" wrapText="1"/>
      <protection/>
    </xf>
    <xf numFmtId="0" fontId="59" fillId="0" borderId="10" xfId="60" applyFont="1" applyBorder="1" applyAlignment="1">
      <alignment vertical="center"/>
      <protection/>
    </xf>
    <xf numFmtId="0" fontId="63" fillId="0" borderId="10" xfId="60" applyFont="1" applyBorder="1" applyAlignment="1">
      <alignment vertical="center" wrapText="1"/>
      <protection/>
    </xf>
    <xf numFmtId="0" fontId="36" fillId="0" borderId="26" xfId="60" applyFont="1" applyBorder="1" applyAlignment="1">
      <alignment vertical="top" wrapText="1"/>
      <protection/>
    </xf>
    <xf numFmtId="9" fontId="3" fillId="0" borderId="10" xfId="60" applyNumberFormat="1" applyFont="1" applyBorder="1" applyAlignment="1">
      <alignment horizontal="center" vertical="center"/>
      <protection/>
    </xf>
    <xf numFmtId="0" fontId="133" fillId="0" borderId="10" xfId="60" applyFont="1" applyBorder="1" applyAlignment="1">
      <alignment horizontal="left" vertical="center" wrapText="1"/>
      <protection/>
    </xf>
    <xf numFmtId="0" fontId="133" fillId="0" borderId="10" xfId="60" applyFont="1" applyBorder="1" applyAlignment="1">
      <alignment horizontal="left" vertical="center"/>
      <protection/>
    </xf>
    <xf numFmtId="0" fontId="70" fillId="0" borderId="10" xfId="60" applyFont="1" applyBorder="1" applyAlignment="1">
      <alignment horizontal="left" vertical="center" wrapText="1"/>
      <protection/>
    </xf>
    <xf numFmtId="0" fontId="142" fillId="0" borderId="10" xfId="60" applyFont="1" applyFill="1" applyBorder="1" applyAlignment="1">
      <alignment horizontal="left" vertical="center" wrapText="1"/>
      <protection/>
    </xf>
    <xf numFmtId="0" fontId="142" fillId="0" borderId="10" xfId="60" applyFont="1" applyBorder="1" applyAlignment="1">
      <alignment horizontal="left" vertical="center" wrapText="1"/>
      <protection/>
    </xf>
    <xf numFmtId="0" fontId="66" fillId="0" borderId="10" xfId="60" applyFont="1" applyBorder="1" applyAlignment="1">
      <alignment horizontal="left" vertical="center" wrapText="1"/>
      <protection/>
    </xf>
    <xf numFmtId="0" fontId="61" fillId="0" borderId="10" xfId="60" applyFont="1" applyBorder="1" applyAlignment="1">
      <alignment horizontal="left" vertical="center"/>
      <protection/>
    </xf>
    <xf numFmtId="9" fontId="61" fillId="0" borderId="10" xfId="60" applyNumberFormat="1" applyFont="1" applyBorder="1" applyAlignment="1">
      <alignment horizontal="center" vertical="center"/>
      <protection/>
    </xf>
    <xf numFmtId="0" fontId="61" fillId="0" borderId="10" xfId="60" applyFont="1" applyBorder="1" applyAlignment="1">
      <alignment horizontal="center" vertical="center"/>
      <protection/>
    </xf>
    <xf numFmtId="0" fontId="147" fillId="0" borderId="10" xfId="60" applyFont="1" applyBorder="1" applyAlignment="1">
      <alignment horizontal="left" vertical="top" wrapText="1"/>
      <protection/>
    </xf>
    <xf numFmtId="0" fontId="61" fillId="0" borderId="10" xfId="60" applyFont="1" applyBorder="1" applyAlignment="1">
      <alignment vertical="top" wrapText="1"/>
      <protection/>
    </xf>
    <xf numFmtId="0" fontId="61" fillId="0" borderId="10" xfId="60" applyFont="1" applyBorder="1" applyAlignment="1">
      <alignment vertical="top"/>
      <protection/>
    </xf>
    <xf numFmtId="9" fontId="61" fillId="0" borderId="10" xfId="60" applyNumberFormat="1" applyFont="1" applyBorder="1" applyAlignment="1">
      <alignment vertical="top"/>
      <protection/>
    </xf>
    <xf numFmtId="0" fontId="70" fillId="0" borderId="10" xfId="60" applyFont="1" applyBorder="1" applyAlignment="1">
      <alignment horizontal="left" vertical="top" wrapText="1"/>
      <protection/>
    </xf>
    <xf numFmtId="0" fontId="66" fillId="0" borderId="10" xfId="60" applyFont="1" applyBorder="1" applyAlignment="1">
      <alignment horizontal="left" vertical="top" wrapText="1"/>
      <protection/>
    </xf>
    <xf numFmtId="0" fontId="61" fillId="35" borderId="10" xfId="60" applyFont="1" applyFill="1" applyBorder="1" applyAlignment="1">
      <alignment vertical="top" wrapText="1"/>
      <protection/>
    </xf>
    <xf numFmtId="0" fontId="63" fillId="0" borderId="10" xfId="60" applyFont="1" applyBorder="1" applyAlignment="1">
      <alignment vertical="top" wrapText="1"/>
      <protection/>
    </xf>
    <xf numFmtId="2" fontId="146" fillId="0" borderId="10" xfId="65" applyNumberFormat="1" applyFont="1" applyBorder="1" applyAlignment="1">
      <alignment horizontal="center" vertical="center" wrapText="1"/>
      <protection/>
    </xf>
    <xf numFmtId="164" fontId="148" fillId="0" borderId="10" xfId="82" applyNumberFormat="1" applyFont="1" applyBorder="1" applyAlignment="1">
      <alignment horizontal="center" vertical="center" wrapText="1"/>
    </xf>
    <xf numFmtId="0" fontId="148" fillId="0" borderId="10" xfId="82" applyFont="1" applyBorder="1" applyAlignment="1">
      <alignment horizontal="center" vertical="center" wrapText="1"/>
    </xf>
    <xf numFmtId="0" fontId="146" fillId="0" borderId="10" xfId="65" applyFont="1" applyBorder="1" applyAlignment="1">
      <alignment horizontal="center" vertical="center" wrapText="1"/>
      <protection/>
    </xf>
    <xf numFmtId="0" fontId="146" fillId="0" borderId="10" xfId="0" applyFont="1" applyBorder="1" applyAlignment="1">
      <alignment horizontal="center" vertical="center" wrapText="1"/>
    </xf>
    <xf numFmtId="0" fontId="146" fillId="33" borderId="10" xfId="82" applyFont="1" applyFill="1" applyBorder="1" applyAlignment="1">
      <alignment horizontal="center" vertical="center" wrapText="1"/>
    </xf>
    <xf numFmtId="0" fontId="145" fillId="0" borderId="10" xfId="82" applyNumberFormat="1" applyFont="1" applyBorder="1" applyAlignment="1">
      <alignment horizontal="center" vertical="center" wrapText="1"/>
    </xf>
    <xf numFmtId="0" fontId="145" fillId="33" borderId="10" xfId="65" applyNumberFormat="1" applyFont="1" applyFill="1" applyBorder="1" applyAlignment="1">
      <alignment horizontal="center" vertical="center" wrapText="1"/>
      <protection/>
    </xf>
    <xf numFmtId="0" fontId="148" fillId="0" borderId="10" xfId="65" applyFont="1" applyBorder="1" applyAlignment="1">
      <alignment horizontal="center" vertical="center" wrapText="1"/>
      <protection/>
    </xf>
    <xf numFmtId="10" fontId="145" fillId="0" borderId="10" xfId="82" applyNumberFormat="1" applyFont="1" applyBorder="1" applyAlignment="1">
      <alignment horizontal="center" vertical="center" wrapText="1"/>
    </xf>
    <xf numFmtId="9" fontId="148" fillId="0" borderId="10" xfId="65" applyNumberFormat="1" applyFont="1" applyBorder="1" applyAlignment="1">
      <alignment horizontal="center" vertical="center" wrapText="1"/>
      <protection/>
    </xf>
    <xf numFmtId="0" fontId="24" fillId="36" borderId="10" xfId="65" applyFont="1" applyFill="1" applyBorder="1" applyAlignment="1">
      <alignment horizontal="left" vertical="top" wrapText="1"/>
      <protection/>
    </xf>
    <xf numFmtId="0" fontId="136" fillId="35" borderId="10" xfId="65" applyFont="1" applyFill="1" applyBorder="1" applyAlignment="1">
      <alignment horizontal="left" vertical="top" wrapText="1"/>
      <protection/>
    </xf>
    <xf numFmtId="2" fontId="146" fillId="37" borderId="10" xfId="82" applyNumberFormat="1" applyFont="1" applyFill="1" applyBorder="1" applyAlignment="1">
      <alignment horizontal="left" vertical="center" wrapText="1"/>
    </xf>
    <xf numFmtId="0" fontId="146" fillId="35" borderId="10" xfId="82" applyFont="1" applyFill="1" applyBorder="1" applyAlignment="1">
      <alignment horizontal="left" vertical="center" wrapText="1"/>
    </xf>
    <xf numFmtId="2" fontId="146" fillId="35" borderId="10" xfId="82" applyNumberFormat="1" applyFont="1" applyFill="1" applyBorder="1" applyAlignment="1">
      <alignment horizontal="left" vertical="center" wrapText="1"/>
    </xf>
    <xf numFmtId="0" fontId="146" fillId="35" borderId="10" xfId="65" applyFont="1" applyFill="1" applyBorder="1" applyAlignment="1">
      <alignment horizontal="left" vertical="center" wrapText="1"/>
      <protection/>
    </xf>
    <xf numFmtId="0" fontId="146" fillId="35" borderId="10" xfId="0" applyFont="1" applyFill="1" applyBorder="1" applyAlignment="1">
      <alignment horizontal="left" vertical="center" wrapText="1"/>
    </xf>
    <xf numFmtId="0" fontId="146" fillId="37" borderId="10" xfId="65" applyFont="1" applyFill="1" applyBorder="1" applyAlignment="1">
      <alignment horizontal="left" vertical="center" wrapText="1"/>
      <protection/>
    </xf>
    <xf numFmtId="0" fontId="146" fillId="37" borderId="10" xfId="82" applyFont="1" applyFill="1" applyBorder="1" applyAlignment="1">
      <alignment horizontal="left" vertical="center" wrapText="1"/>
    </xf>
    <xf numFmtId="0" fontId="148" fillId="35" borderId="10" xfId="82" applyFont="1" applyFill="1" applyBorder="1" applyAlignment="1">
      <alignment horizontal="left" vertical="center" wrapText="1"/>
    </xf>
    <xf numFmtId="0" fontId="135" fillId="35" borderId="0" xfId="0" applyFont="1" applyFill="1" applyBorder="1" applyAlignment="1">
      <alignment horizontal="left"/>
    </xf>
    <xf numFmtId="0" fontId="135" fillId="35" borderId="0" xfId="0" applyFont="1" applyFill="1" applyBorder="1" applyAlignment="1">
      <alignment horizontal="left" vertical="top" wrapText="1"/>
    </xf>
    <xf numFmtId="0" fontId="135" fillId="35" borderId="0" xfId="0" applyFont="1" applyFill="1" applyAlignment="1">
      <alignment horizontal="left" vertical="top" wrapText="1"/>
    </xf>
    <xf numFmtId="0" fontId="135" fillId="37" borderId="0" xfId="0" applyFont="1" applyFill="1" applyAlignment="1">
      <alignment horizontal="left" vertical="top" wrapText="1"/>
    </xf>
    <xf numFmtId="0" fontId="142" fillId="0" borderId="10" xfId="0" applyFont="1" applyBorder="1" applyAlignment="1">
      <alignment horizontal="center" vertical="top" wrapText="1"/>
    </xf>
    <xf numFmtId="9" fontId="142" fillId="0" borderId="10" xfId="0" applyNumberFormat="1" applyFont="1" applyBorder="1" applyAlignment="1">
      <alignment horizontal="center" vertical="top" wrapText="1"/>
    </xf>
    <xf numFmtId="0" fontId="149" fillId="0" borderId="10" xfId="0" applyFont="1" applyBorder="1" applyAlignment="1">
      <alignment horizontal="center" vertical="top" wrapText="1"/>
    </xf>
    <xf numFmtId="0" fontId="130" fillId="0" borderId="10" xfId="0" applyFont="1" applyBorder="1" applyAlignment="1">
      <alignment horizontal="center" vertical="top" wrapText="1"/>
    </xf>
    <xf numFmtId="0" fontId="142" fillId="0" borderId="10" xfId="0" applyNumberFormat="1" applyFont="1" applyBorder="1" applyAlignment="1">
      <alignment horizontal="center" vertical="top" wrapText="1"/>
    </xf>
    <xf numFmtId="0" fontId="130" fillId="0" borderId="10" xfId="0" applyNumberFormat="1" applyFont="1" applyBorder="1" applyAlignment="1">
      <alignment horizontal="center" vertical="top" wrapText="1"/>
    </xf>
    <xf numFmtId="1" fontId="142" fillId="0" borderId="10" xfId="0" applyNumberFormat="1" applyFont="1" applyBorder="1" applyAlignment="1">
      <alignment horizontal="center" vertical="top" wrapText="1"/>
    </xf>
    <xf numFmtId="0" fontId="128" fillId="0" borderId="10" xfId="0" applyFont="1" applyBorder="1" applyAlignment="1">
      <alignment horizontal="center" vertical="top" wrapText="1"/>
    </xf>
    <xf numFmtId="9" fontId="132" fillId="0" borderId="10" xfId="0" applyNumberFormat="1" applyFont="1" applyBorder="1" applyAlignment="1">
      <alignment horizontal="center" vertical="top" wrapText="1"/>
    </xf>
    <xf numFmtId="0" fontId="0" fillId="0" borderId="0" xfId="0" applyFont="1" applyAlignment="1">
      <alignment horizontal="left" vertical="top" wrapText="1"/>
    </xf>
    <xf numFmtId="0" fontId="129" fillId="37" borderId="10" xfId="0" applyFont="1" applyFill="1" applyBorder="1" applyAlignment="1">
      <alignment horizontal="left" vertical="top" wrapText="1"/>
    </xf>
    <xf numFmtId="0" fontId="0" fillId="0" borderId="10" xfId="0" applyFont="1" applyBorder="1" applyAlignment="1">
      <alignment horizontal="left" vertical="top" wrapText="1"/>
    </xf>
    <xf numFmtId="0" fontId="140" fillId="0" borderId="10" xfId="0" applyFont="1" applyBorder="1" applyAlignment="1">
      <alignment horizontal="center" vertical="center" wrapText="1"/>
    </xf>
    <xf numFmtId="0" fontId="142" fillId="0" borderId="10" xfId="0" applyFont="1" applyBorder="1" applyAlignment="1">
      <alignment horizontal="center" vertical="center" wrapText="1"/>
    </xf>
    <xf numFmtId="9" fontId="142" fillId="0" borderId="10" xfId="0" applyNumberFormat="1" applyFont="1" applyBorder="1" applyAlignment="1">
      <alignment horizontal="center" vertical="center" wrapText="1"/>
    </xf>
    <xf numFmtId="2" fontId="142" fillId="0" borderId="10" xfId="0" applyNumberFormat="1" applyFont="1" applyBorder="1" applyAlignment="1">
      <alignment horizontal="center" vertical="center" wrapText="1"/>
    </xf>
    <xf numFmtId="1" fontId="142" fillId="0" borderId="10" xfId="0" applyNumberFormat="1" applyFont="1" applyBorder="1" applyAlignment="1">
      <alignment horizontal="center" vertical="center" wrapText="1"/>
    </xf>
    <xf numFmtId="0" fontId="142" fillId="0" borderId="10" xfId="0" applyNumberFormat="1" applyFont="1" applyBorder="1" applyAlignment="1">
      <alignment horizontal="center" vertical="center" wrapText="1"/>
    </xf>
    <xf numFmtId="9" fontId="140" fillId="0" borderId="10" xfId="0" applyNumberFormat="1" applyFont="1" applyBorder="1" applyAlignment="1">
      <alignment horizontal="center" vertical="center" wrapText="1"/>
    </xf>
    <xf numFmtId="1" fontId="140" fillId="0" borderId="10" xfId="0" applyNumberFormat="1" applyFont="1" applyBorder="1" applyAlignment="1">
      <alignment horizontal="center" vertical="center" wrapText="1"/>
    </xf>
    <xf numFmtId="0" fontId="140" fillId="0" borderId="10" xfId="0" applyNumberFormat="1" applyFont="1" applyBorder="1" applyAlignment="1">
      <alignment horizontal="center" vertical="center" wrapText="1"/>
    </xf>
    <xf numFmtId="0" fontId="149" fillId="0" borderId="10" xfId="0" applyFont="1" applyBorder="1" applyAlignment="1">
      <alignment horizontal="center" vertical="center" wrapText="1"/>
    </xf>
    <xf numFmtId="0" fontId="149" fillId="0" borderId="10" xfId="0" applyFont="1" applyFill="1" applyBorder="1" applyAlignment="1">
      <alignment horizontal="center" vertical="center" wrapText="1"/>
    </xf>
    <xf numFmtId="0" fontId="150" fillId="0" borderId="10" xfId="0" applyFont="1" applyBorder="1" applyAlignment="1">
      <alignment horizontal="center" vertical="center" wrapText="1"/>
    </xf>
    <xf numFmtId="0" fontId="142" fillId="0" borderId="10" xfId="0" applyFont="1" applyBorder="1" applyAlignment="1">
      <alignment vertical="center" wrapText="1"/>
    </xf>
    <xf numFmtId="0" fontId="142" fillId="0" borderId="10" xfId="0" applyFont="1" applyFill="1" applyBorder="1" applyAlignment="1">
      <alignment vertical="center" wrapText="1"/>
    </xf>
    <xf numFmtId="0" fontId="140" fillId="0" borderId="10" xfId="0" applyFont="1" applyBorder="1" applyAlignment="1">
      <alignment vertical="center" wrapText="1"/>
    </xf>
    <xf numFmtId="0" fontId="129" fillId="35" borderId="10" xfId="0" applyFont="1" applyFill="1" applyBorder="1" applyAlignment="1">
      <alignment horizontal="left" vertical="top" wrapText="1"/>
    </xf>
    <xf numFmtId="0" fontId="142" fillId="37" borderId="10" xfId="0" applyFont="1" applyFill="1" applyBorder="1" applyAlignment="1">
      <alignment horizontal="left" vertical="center" wrapText="1"/>
    </xf>
    <xf numFmtId="0" fontId="142" fillId="35" borderId="10" xfId="0" applyFont="1" applyFill="1" applyBorder="1" applyAlignment="1">
      <alignment horizontal="left" vertical="center" wrapText="1"/>
    </xf>
    <xf numFmtId="0" fontId="140" fillId="0" borderId="10" xfId="0" applyFont="1" applyBorder="1" applyAlignment="1">
      <alignment horizontal="left" vertical="center" wrapText="1"/>
    </xf>
    <xf numFmtId="0" fontId="129" fillId="0" borderId="0" xfId="0" applyFont="1" applyAlignment="1">
      <alignment horizontal="left" vertical="top" wrapText="1"/>
    </xf>
    <xf numFmtId="0" fontId="129" fillId="37" borderId="10" xfId="0" applyFont="1" applyFill="1" applyBorder="1" applyAlignment="1">
      <alignment horizontal="left" vertical="center" wrapText="1"/>
    </xf>
    <xf numFmtId="0" fontId="129" fillId="35" borderId="10" xfId="0" applyFont="1" applyFill="1" applyBorder="1" applyAlignment="1">
      <alignment horizontal="left" vertical="center" wrapText="1"/>
    </xf>
    <xf numFmtId="0" fontId="134" fillId="0" borderId="10" xfId="0" applyFont="1" applyBorder="1" applyAlignment="1">
      <alignment horizontal="center" vertical="center" wrapText="1"/>
    </xf>
    <xf numFmtId="9" fontId="133" fillId="0" borderId="10" xfId="0" applyNumberFormat="1" applyFont="1" applyBorder="1" applyAlignment="1">
      <alignment horizontal="center" vertical="center" wrapText="1"/>
    </xf>
    <xf numFmtId="2" fontId="133" fillId="0" borderId="10" xfId="0" applyNumberFormat="1" applyFont="1" applyBorder="1" applyAlignment="1">
      <alignment horizontal="center" vertical="center" wrapText="1"/>
    </xf>
    <xf numFmtId="1" fontId="133" fillId="0" borderId="10" xfId="0" applyNumberFormat="1" applyFont="1" applyBorder="1" applyAlignment="1">
      <alignment horizontal="center" vertical="center" wrapText="1"/>
    </xf>
    <xf numFmtId="9" fontId="133" fillId="0" borderId="10" xfId="0" applyNumberFormat="1" applyFont="1" applyFill="1" applyBorder="1" applyAlignment="1">
      <alignment horizontal="center" vertical="center" wrapText="1"/>
    </xf>
    <xf numFmtId="49" fontId="133" fillId="0" borderId="10" xfId="0" applyNumberFormat="1" applyFont="1" applyBorder="1" applyAlignment="1">
      <alignment horizontal="center" vertical="center" wrapText="1"/>
    </xf>
    <xf numFmtId="0" fontId="133" fillId="0" borderId="10" xfId="0" applyNumberFormat="1" applyFont="1" applyBorder="1" applyAlignment="1">
      <alignment horizontal="center" vertical="center" wrapText="1"/>
    </xf>
    <xf numFmtId="0" fontId="133" fillId="0" borderId="10" xfId="0" applyFont="1" applyBorder="1" applyAlignment="1" quotePrefix="1">
      <alignment horizontal="center" vertical="center" wrapText="1"/>
    </xf>
    <xf numFmtId="0" fontId="129" fillId="0" borderId="10" xfId="0" applyFont="1" applyBorder="1" applyAlignment="1">
      <alignment horizontal="center" vertical="center" wrapText="1"/>
    </xf>
    <xf numFmtId="0" fontId="129" fillId="0" borderId="10" xfId="0" applyFont="1" applyBorder="1" applyAlignment="1">
      <alignment vertical="center" wrapText="1"/>
    </xf>
    <xf numFmtId="0" fontId="129" fillId="35" borderId="0" xfId="0" applyFont="1" applyFill="1" applyAlignment="1">
      <alignment horizontal="left" vertical="top" wrapText="1"/>
    </xf>
    <xf numFmtId="0" fontId="129" fillId="37" borderId="0" xfId="0" applyFont="1" applyFill="1" applyAlignment="1">
      <alignment horizontal="left" vertical="top" wrapText="1"/>
    </xf>
    <xf numFmtId="0" fontId="133" fillId="0" borderId="10" xfId="65" applyFont="1" applyBorder="1" applyAlignment="1">
      <alignment horizontal="center" vertical="center" wrapText="1"/>
      <protection/>
    </xf>
    <xf numFmtId="0" fontId="0" fillId="0" borderId="10" xfId="65" applyFont="1" applyBorder="1" applyAlignment="1">
      <alignment horizontal="center" vertical="center" wrapText="1"/>
      <protection/>
    </xf>
    <xf numFmtId="9" fontId="133" fillId="0" borderId="10" xfId="65" applyNumberFormat="1" applyFont="1" applyBorder="1" applyAlignment="1">
      <alignment horizontal="center" vertical="center" wrapText="1"/>
      <protection/>
    </xf>
    <xf numFmtId="0" fontId="133" fillId="0" borderId="10" xfId="65" applyNumberFormat="1" applyFont="1" applyBorder="1" applyAlignment="1">
      <alignment horizontal="center" vertical="center" wrapText="1"/>
      <protection/>
    </xf>
    <xf numFmtId="0" fontId="133" fillId="0" borderId="10" xfId="82" applyFont="1" applyBorder="1" applyAlignment="1">
      <alignment horizontal="center" vertical="center" wrapText="1"/>
    </xf>
    <xf numFmtId="2" fontId="133" fillId="0" borderId="10" xfId="82" applyNumberFormat="1" applyFont="1" applyBorder="1" applyAlignment="1">
      <alignment horizontal="center" vertical="center" wrapText="1"/>
    </xf>
    <xf numFmtId="9" fontId="134" fillId="0" borderId="10" xfId="78" applyFont="1" applyBorder="1" applyAlignment="1">
      <alignment horizontal="center" vertical="center" wrapText="1"/>
    </xf>
    <xf numFmtId="0" fontId="134" fillId="0" borderId="10" xfId="82" applyFont="1" applyBorder="1" applyAlignment="1">
      <alignment horizontal="center" vertical="center" wrapText="1"/>
    </xf>
    <xf numFmtId="9" fontId="134" fillId="0" borderId="10" xfId="73" applyFont="1" applyBorder="1" applyAlignment="1">
      <alignment horizontal="center" vertical="center" wrapText="1"/>
    </xf>
    <xf numFmtId="1" fontId="134" fillId="0" borderId="10" xfId="82" applyNumberFormat="1" applyFont="1" applyBorder="1" applyAlignment="1">
      <alignment horizontal="center" vertical="center" wrapText="1"/>
    </xf>
    <xf numFmtId="0" fontId="134" fillId="0" borderId="10" xfId="65" applyFont="1" applyBorder="1" applyAlignment="1">
      <alignment horizontal="center" vertical="center" wrapText="1"/>
      <protection/>
    </xf>
    <xf numFmtId="0" fontId="0" fillId="0" borderId="10" xfId="0" applyFont="1" applyBorder="1" applyAlignment="1">
      <alignment horizontal="center" vertical="center" wrapText="1"/>
    </xf>
    <xf numFmtId="0" fontId="134" fillId="0" borderId="10" xfId="82" applyNumberFormat="1" applyFont="1" applyBorder="1" applyAlignment="1">
      <alignment horizontal="center" vertical="center" wrapText="1"/>
    </xf>
    <xf numFmtId="0" fontId="0" fillId="0" borderId="10" xfId="0" applyFont="1" applyBorder="1" applyAlignment="1">
      <alignment horizontal="center" vertical="center"/>
    </xf>
    <xf numFmtId="9" fontId="151" fillId="33" borderId="10" xfId="65" applyNumberFormat="1" applyFont="1" applyFill="1" applyBorder="1" applyAlignment="1">
      <alignment horizontal="center" vertical="center" wrapText="1"/>
      <protection/>
    </xf>
    <xf numFmtId="0" fontId="134" fillId="33" borderId="10" xfId="65" applyNumberFormat="1" applyFont="1" applyFill="1" applyBorder="1" applyAlignment="1">
      <alignment horizontal="center" vertical="center" wrapText="1"/>
      <protection/>
    </xf>
    <xf numFmtId="9" fontId="134" fillId="0" borderId="10" xfId="65" applyNumberFormat="1" applyFont="1" applyBorder="1" applyAlignment="1">
      <alignment horizontal="center" vertical="center" wrapText="1"/>
      <protection/>
    </xf>
    <xf numFmtId="0" fontId="152" fillId="0" borderId="10" xfId="65" applyFont="1" applyBorder="1" applyAlignment="1">
      <alignment horizontal="center" vertical="center" wrapText="1"/>
      <protection/>
    </xf>
    <xf numFmtId="0" fontId="0" fillId="35" borderId="0" xfId="0" applyFont="1" applyFill="1" applyAlignment="1">
      <alignment horizontal="left"/>
    </xf>
    <xf numFmtId="0" fontId="0" fillId="35" borderId="10" xfId="0" applyFont="1" applyFill="1" applyBorder="1" applyAlignment="1">
      <alignment horizontal="left" vertical="center"/>
    </xf>
    <xf numFmtId="2" fontId="133" fillId="37" borderId="10" xfId="82" applyNumberFormat="1" applyFont="1" applyFill="1" applyBorder="1" applyAlignment="1">
      <alignment horizontal="left" vertical="center" wrapText="1"/>
    </xf>
    <xf numFmtId="0" fontId="133" fillId="35" borderId="10" xfId="0" applyFont="1" applyFill="1" applyBorder="1" applyAlignment="1">
      <alignment horizontal="left" vertical="center" wrapText="1"/>
    </xf>
    <xf numFmtId="0" fontId="133" fillId="37" borderId="10" xfId="65" applyFont="1" applyFill="1" applyBorder="1" applyAlignment="1">
      <alignment horizontal="left" vertical="center" wrapText="1"/>
      <protection/>
    </xf>
    <xf numFmtId="0" fontId="133" fillId="35" borderId="0" xfId="0" applyFont="1" applyFill="1" applyAlignment="1">
      <alignment horizontal="left" vertical="center" wrapText="1"/>
    </xf>
    <xf numFmtId="0" fontId="138" fillId="0" borderId="10" xfId="65" applyNumberFormat="1" applyFont="1" applyBorder="1" applyAlignment="1">
      <alignment horizontal="left" vertical="top" wrapText="1"/>
      <protection/>
    </xf>
    <xf numFmtId="0" fontId="0" fillId="0" borderId="10" xfId="65" applyFont="1" applyBorder="1" applyAlignment="1">
      <alignment horizontal="left" vertical="center" wrapText="1"/>
      <protection/>
    </xf>
    <xf numFmtId="0" fontId="133" fillId="0" borderId="10" xfId="65" applyFont="1" applyBorder="1" applyAlignment="1">
      <alignment horizontal="left" vertical="center" wrapText="1"/>
      <protection/>
    </xf>
    <xf numFmtId="0" fontId="0" fillId="0" borderId="10" xfId="0" applyFont="1" applyBorder="1" applyAlignment="1">
      <alignment horizontal="left" vertical="center" wrapText="1"/>
    </xf>
    <xf numFmtId="0" fontId="0" fillId="33" borderId="10" xfId="82" applyFont="1" applyFill="1" applyBorder="1" applyAlignment="1">
      <alignment horizontal="left" vertical="center" wrapText="1"/>
    </xf>
    <xf numFmtId="0" fontId="134" fillId="0" borderId="10" xfId="65" applyFont="1" applyFill="1" applyBorder="1" applyAlignment="1">
      <alignment horizontal="left" vertical="center" wrapText="1"/>
      <protection/>
    </xf>
    <xf numFmtId="0" fontId="133" fillId="0" borderId="0" xfId="0" applyFont="1" applyAlignment="1">
      <alignment horizontal="left" vertical="top" wrapText="1"/>
    </xf>
    <xf numFmtId="0" fontId="0" fillId="0" borderId="0" xfId="0" applyFont="1" applyAlignment="1">
      <alignment horizontal="left" vertical="top" wrapText="1"/>
    </xf>
    <xf numFmtId="0" fontId="3" fillId="0" borderId="10" xfId="60" applyNumberFormat="1" applyFont="1" applyBorder="1" applyAlignment="1">
      <alignment horizontal="center" vertical="center"/>
      <protection/>
    </xf>
    <xf numFmtId="3" fontId="3" fillId="0" borderId="10" xfId="60" applyNumberFormat="1" applyFont="1" applyBorder="1" applyAlignment="1">
      <alignment horizontal="center" vertical="center"/>
      <protection/>
    </xf>
    <xf numFmtId="0" fontId="142" fillId="0" borderId="10" xfId="44" applyNumberFormat="1" applyFont="1" applyBorder="1" applyAlignment="1">
      <alignment horizontal="center" vertical="center"/>
    </xf>
    <xf numFmtId="9" fontId="142" fillId="0" borderId="10" xfId="44" applyNumberFormat="1" applyFont="1" applyBorder="1" applyAlignment="1">
      <alignment horizontal="center" vertical="center"/>
    </xf>
    <xf numFmtId="0" fontId="62" fillId="0" borderId="10" xfId="60" applyFont="1" applyBorder="1" applyAlignment="1">
      <alignment vertical="center" wrapText="1"/>
      <protection/>
    </xf>
    <xf numFmtId="0" fontId="70" fillId="0" borderId="10" xfId="60" applyFont="1" applyBorder="1" applyAlignment="1">
      <alignment horizontal="center" vertical="center"/>
      <protection/>
    </xf>
    <xf numFmtId="0" fontId="61" fillId="0" borderId="10" xfId="60" applyFont="1" applyBorder="1">
      <alignment/>
      <protection/>
    </xf>
    <xf numFmtId="0" fontId="61" fillId="37" borderId="10" xfId="60" applyFont="1" applyFill="1" applyBorder="1" applyAlignment="1">
      <alignment wrapText="1"/>
      <protection/>
    </xf>
    <xf numFmtId="0" fontId="3" fillId="0" borderId="26" xfId="63" applyBorder="1" applyAlignment="1">
      <alignment vertical="top" wrapText="1"/>
      <protection/>
    </xf>
    <xf numFmtId="0" fontId="57" fillId="0" borderId="14" xfId="63" applyFont="1" applyBorder="1" applyAlignment="1">
      <alignment vertical="top" wrapText="1"/>
      <protection/>
    </xf>
    <xf numFmtId="0" fontId="142" fillId="0" borderId="10" xfId="0" applyFont="1" applyBorder="1" applyAlignment="1">
      <alignment horizontal="center" vertical="center"/>
    </xf>
    <xf numFmtId="0" fontId="77"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0" xfId="0" applyNumberFormat="1" applyFont="1" applyBorder="1" applyAlignment="1">
      <alignment horizontal="center" vertical="center" wrapText="1"/>
    </xf>
    <xf numFmtId="0" fontId="153" fillId="0" borderId="10" xfId="63" applyFont="1" applyBorder="1" applyAlignment="1">
      <alignment horizontal="center" vertical="center" wrapText="1"/>
      <protection/>
    </xf>
    <xf numFmtId="0" fontId="78" fillId="0" borderId="10" xfId="63" applyFont="1" applyBorder="1" applyAlignment="1">
      <alignment horizontal="center" vertical="center" wrapText="1"/>
      <protection/>
    </xf>
    <xf numFmtId="0" fontId="77" fillId="0" borderId="10" xfId="63" applyFont="1" applyBorder="1" applyAlignment="1">
      <alignment horizontal="center" vertical="center" wrapText="1"/>
      <protection/>
    </xf>
    <xf numFmtId="0" fontId="77" fillId="0" borderId="10" xfId="61" applyFont="1" applyBorder="1" applyAlignment="1">
      <alignment horizontal="center" vertical="center" wrapText="1"/>
    </xf>
    <xf numFmtId="0" fontId="78" fillId="0" borderId="10" xfId="61" applyFont="1" applyBorder="1" applyAlignment="1">
      <alignment horizontal="center" vertical="center" wrapText="1"/>
    </xf>
    <xf numFmtId="0" fontId="78" fillId="0" borderId="10" xfId="61" applyNumberFormat="1" applyFont="1" applyBorder="1" applyAlignment="1">
      <alignment horizontal="center" vertical="center" wrapText="1"/>
    </xf>
    <xf numFmtId="9" fontId="78" fillId="0" borderId="10" xfId="0" applyNumberFormat="1" applyFont="1" applyBorder="1" applyAlignment="1">
      <alignment horizontal="center" vertical="center" wrapText="1"/>
    </xf>
    <xf numFmtId="0" fontId="78" fillId="0" borderId="10" xfId="63" applyNumberFormat="1" applyFont="1" applyBorder="1" applyAlignment="1">
      <alignment horizontal="center" vertical="center" wrapText="1"/>
      <protection/>
    </xf>
    <xf numFmtId="0" fontId="59" fillId="0" borderId="10" xfId="63" applyNumberFormat="1" applyFont="1" applyBorder="1" applyAlignment="1">
      <alignment horizontal="center" vertical="center" wrapText="1"/>
      <protection/>
    </xf>
    <xf numFmtId="0" fontId="3" fillId="0" borderId="26" xfId="63" applyBorder="1" applyAlignment="1">
      <alignment horizontal="left" vertical="top" wrapText="1"/>
      <protection/>
    </xf>
    <xf numFmtId="0" fontId="78" fillId="0" borderId="10" xfId="0" applyFont="1" applyBorder="1" applyAlignment="1">
      <alignment horizontal="left" vertical="center" wrapText="1"/>
    </xf>
    <xf numFmtId="0" fontId="78" fillId="0" borderId="10" xfId="63" applyFont="1" applyBorder="1" applyAlignment="1">
      <alignment horizontal="left" vertical="center" wrapText="1"/>
      <protection/>
    </xf>
    <xf numFmtId="0" fontId="78" fillId="0" borderId="10" xfId="61" applyFont="1"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xf>
    <xf numFmtId="0" fontId="153" fillId="37" borderId="10" xfId="61" applyFont="1" applyFill="1" applyBorder="1" applyAlignment="1">
      <alignment horizontal="left" vertical="center" wrapText="1"/>
    </xf>
    <xf numFmtId="0" fontId="142" fillId="0" borderId="10" xfId="0" applyFont="1" applyBorder="1" applyAlignment="1">
      <alignment horizontal="left" vertical="center"/>
    </xf>
    <xf numFmtId="0" fontId="47" fillId="7" borderId="0" xfId="63" applyFont="1" applyFill="1" applyBorder="1" applyAlignment="1">
      <alignment horizontal="center" vertical="center"/>
      <protection/>
    </xf>
    <xf numFmtId="0" fontId="37" fillId="0" borderId="0" xfId="63" applyFont="1">
      <alignment/>
      <protection/>
    </xf>
    <xf numFmtId="0" fontId="47" fillId="7" borderId="27" xfId="63" applyFont="1" applyFill="1" applyBorder="1" applyAlignment="1">
      <alignment horizontal="center" vertical="center"/>
      <protection/>
    </xf>
    <xf numFmtId="0" fontId="24" fillId="36" borderId="10" xfId="63" applyFont="1" applyFill="1" applyBorder="1" applyAlignment="1">
      <alignment horizontal="left" vertical="top" wrapText="1"/>
      <protection/>
    </xf>
    <xf numFmtId="0" fontId="24" fillId="36" borderId="10" xfId="63" applyFont="1" applyFill="1" applyBorder="1" applyAlignment="1">
      <alignment vertical="top" wrapText="1"/>
      <protection/>
    </xf>
    <xf numFmtId="0" fontId="24" fillId="36" borderId="10" xfId="63" applyFont="1" applyFill="1" applyBorder="1" applyAlignment="1">
      <alignment horizontal="center" vertical="top" wrapText="1"/>
      <protection/>
    </xf>
    <xf numFmtId="0" fontId="24" fillId="36" borderId="10" xfId="63" applyFont="1" applyFill="1" applyBorder="1" applyAlignment="1">
      <alignment horizontal="left" vertical="top" wrapText="1"/>
      <protection/>
    </xf>
    <xf numFmtId="0" fontId="48" fillId="0" borderId="0" xfId="63" applyFont="1" applyFill="1" applyBorder="1" applyAlignment="1">
      <alignment horizontal="center" vertical="center"/>
      <protection/>
    </xf>
    <xf numFmtId="0" fontId="48" fillId="33" borderId="10" xfId="63" applyFont="1" applyFill="1" applyBorder="1" applyAlignment="1">
      <alignment horizontal="center" vertical="center"/>
      <protection/>
    </xf>
    <xf numFmtId="0" fontId="48" fillId="0" borderId="10" xfId="63" applyFont="1" applyFill="1" applyBorder="1" applyAlignment="1">
      <alignment horizontal="center" vertical="center" wrapText="1"/>
      <protection/>
    </xf>
    <xf numFmtId="0" fontId="48" fillId="33" borderId="0" xfId="63" applyFont="1" applyFill="1" applyBorder="1" applyAlignment="1">
      <alignment horizontal="center" vertical="center"/>
      <protection/>
    </xf>
    <xf numFmtId="0" fontId="48" fillId="0" borderId="10" xfId="63" applyFont="1" applyBorder="1" applyAlignment="1">
      <alignment vertical="center"/>
      <protection/>
    </xf>
    <xf numFmtId="0" fontId="48" fillId="0" borderId="10" xfId="63" applyFont="1" applyFill="1" applyBorder="1" applyAlignment="1">
      <alignment vertical="center" wrapText="1"/>
      <protection/>
    </xf>
    <xf numFmtId="9" fontId="54" fillId="0" borderId="10" xfId="74" applyNumberFormat="1" applyFont="1" applyBorder="1" applyAlignment="1">
      <alignment horizontal="center" vertical="center" wrapText="1"/>
    </xf>
    <xf numFmtId="1" fontId="32" fillId="0" borderId="10" xfId="63" applyNumberFormat="1" applyFont="1" applyBorder="1" applyAlignment="1">
      <alignment horizontal="center" vertical="center" wrapText="1"/>
      <protection/>
    </xf>
    <xf numFmtId="0" fontId="32" fillId="0" borderId="10" xfId="63" applyFont="1" applyBorder="1" applyAlignment="1">
      <alignment horizontal="center" vertical="center" wrapText="1"/>
      <protection/>
    </xf>
    <xf numFmtId="0" fontId="49" fillId="33" borderId="0" xfId="63" applyFont="1" applyFill="1" applyBorder="1" applyAlignment="1">
      <alignment horizontal="center" vertical="center"/>
      <protection/>
    </xf>
    <xf numFmtId="0" fontId="49" fillId="33" borderId="0" xfId="63" applyFont="1" applyFill="1" applyBorder="1" applyAlignment="1">
      <alignment horizontal="center" vertical="top"/>
      <protection/>
    </xf>
    <xf numFmtId="0" fontId="49" fillId="33" borderId="10" xfId="63" applyFont="1" applyFill="1" applyBorder="1" applyAlignment="1">
      <alignment horizontal="center" vertical="center" wrapText="1"/>
      <protection/>
    </xf>
    <xf numFmtId="0" fontId="49" fillId="33" borderId="0" xfId="63" applyFont="1" applyFill="1" applyBorder="1" applyAlignment="1">
      <alignment horizontal="center" vertical="center" wrapText="1"/>
      <protection/>
    </xf>
    <xf numFmtId="0" fontId="49" fillId="0" borderId="0" xfId="63" applyFont="1" applyBorder="1" applyAlignment="1">
      <alignment vertical="center" wrapText="1"/>
      <protection/>
    </xf>
    <xf numFmtId="0" fontId="48" fillId="0" borderId="0" xfId="63" applyFont="1" applyBorder="1" applyAlignment="1">
      <alignment vertical="center" wrapText="1"/>
      <protection/>
    </xf>
    <xf numFmtId="2" fontId="49" fillId="0" borderId="0" xfId="63" applyNumberFormat="1" applyFont="1" applyBorder="1" applyAlignment="1">
      <alignment vertical="center" wrapText="1"/>
      <protection/>
    </xf>
    <xf numFmtId="0" fontId="46" fillId="0" borderId="0" xfId="63" applyFont="1" applyBorder="1" applyAlignment="1">
      <alignment vertical="center" wrapText="1"/>
      <protection/>
    </xf>
    <xf numFmtId="2" fontId="46" fillId="0" borderId="0" xfId="63" applyNumberFormat="1" applyFont="1" applyBorder="1" applyAlignment="1">
      <alignment vertical="center" wrapText="1"/>
      <protection/>
    </xf>
    <xf numFmtId="0" fontId="46" fillId="0" borderId="0" xfId="63" applyFont="1" applyBorder="1" applyAlignment="1">
      <alignment vertical="center"/>
      <protection/>
    </xf>
    <xf numFmtId="0" fontId="46" fillId="0" borderId="0" xfId="63" applyFont="1" applyBorder="1" applyAlignment="1">
      <alignment horizontal="center" vertical="center"/>
      <protection/>
    </xf>
    <xf numFmtId="0" fontId="46" fillId="0" borderId="0" xfId="63" applyFont="1" applyBorder="1" applyAlignment="1">
      <alignment horizontal="center" vertical="center" wrapText="1"/>
      <protection/>
    </xf>
    <xf numFmtId="2" fontId="46" fillId="0" borderId="0" xfId="63" applyNumberFormat="1" applyFont="1" applyBorder="1" applyAlignment="1">
      <alignment vertical="center"/>
      <protection/>
    </xf>
    <xf numFmtId="0" fontId="24" fillId="36" borderId="11" xfId="65" applyFont="1" applyFill="1" applyBorder="1" applyAlignment="1">
      <alignment vertical="top" wrapText="1"/>
      <protection/>
    </xf>
    <xf numFmtId="0" fontId="48" fillId="33" borderId="0" xfId="63" applyFont="1" applyFill="1" applyBorder="1" applyAlignment="1">
      <alignment horizontal="left" vertical="center"/>
      <protection/>
    </xf>
    <xf numFmtId="0" fontId="48" fillId="0" borderId="11" xfId="63" applyFont="1" applyFill="1" applyBorder="1" applyAlignment="1">
      <alignment vertical="center" wrapText="1"/>
      <protection/>
    </xf>
    <xf numFmtId="2" fontId="48" fillId="37" borderId="10" xfId="63" applyNumberFormat="1" applyFont="1" applyFill="1" applyBorder="1" applyAlignment="1">
      <alignment vertical="center" wrapText="1"/>
      <protection/>
    </xf>
    <xf numFmtId="0" fontId="67" fillId="33" borderId="10" xfId="63" applyFont="1" applyFill="1" applyBorder="1" applyAlignment="1">
      <alignment horizontal="center"/>
      <protection/>
    </xf>
    <xf numFmtId="0" fontId="60" fillId="0" borderId="10" xfId="63" applyFont="1" applyBorder="1" applyAlignment="1">
      <alignment horizontal="center" wrapText="1"/>
      <protection/>
    </xf>
    <xf numFmtId="0" fontId="59" fillId="0" borderId="10" xfId="66" applyFont="1" applyBorder="1" applyAlignment="1">
      <alignment horizontal="left" wrapText="1"/>
      <protection/>
    </xf>
    <xf numFmtId="0" fontId="59" fillId="0" borderId="10" xfId="63" applyFont="1" applyBorder="1" applyAlignment="1">
      <alignment horizontal="center"/>
      <protection/>
    </xf>
    <xf numFmtId="9" fontId="59" fillId="0" borderId="10" xfId="74" applyNumberFormat="1" applyFont="1" applyBorder="1" applyAlignment="1">
      <alignment horizontal="center" wrapText="1"/>
    </xf>
    <xf numFmtId="1" fontId="59" fillId="0" borderId="10" xfId="63" applyNumberFormat="1" applyFont="1" applyBorder="1" applyAlignment="1">
      <alignment horizontal="center" wrapText="1"/>
      <protection/>
    </xf>
    <xf numFmtId="2" fontId="3" fillId="0" borderId="11" xfId="63" applyNumberFormat="1" applyFont="1" applyBorder="1" applyAlignment="1">
      <alignment horizontal="center" vertical="center" wrapText="1"/>
      <protection/>
    </xf>
    <xf numFmtId="2" fontId="3" fillId="37" borderId="10" xfId="63" applyNumberFormat="1" applyFont="1" applyFill="1" applyBorder="1" applyAlignment="1">
      <alignment horizontal="center" vertical="center" wrapText="1"/>
      <protection/>
    </xf>
    <xf numFmtId="0" fontId="59" fillId="0" borderId="10" xfId="63" applyFont="1" applyBorder="1" applyAlignment="1">
      <alignment horizontal="left" wrapText="1"/>
      <protection/>
    </xf>
    <xf numFmtId="0" fontId="59" fillId="0" borderId="10" xfId="63" applyFont="1" applyBorder="1" applyAlignment="1">
      <alignment horizontal="center" wrapText="1"/>
      <protection/>
    </xf>
    <xf numFmtId="0" fontId="3" fillId="0" borderId="11" xfId="63" applyFont="1" applyBorder="1" applyAlignment="1">
      <alignment horizontal="center" vertical="center" wrapText="1"/>
      <protection/>
    </xf>
    <xf numFmtId="0" fontId="59" fillId="0" borderId="10" xfId="81" applyFont="1" applyBorder="1" applyAlignment="1">
      <alignment horizontal="center" wrapText="1"/>
    </xf>
    <xf numFmtId="9" fontId="59" fillId="0" borderId="10" xfId="63" applyNumberFormat="1" applyFont="1" applyBorder="1" applyAlignment="1">
      <alignment horizontal="center" wrapText="1"/>
      <protection/>
    </xf>
    <xf numFmtId="0" fontId="59" fillId="35" borderId="10" xfId="81" applyFont="1" applyFill="1" applyBorder="1" applyAlignment="1">
      <alignment horizontal="left" wrapText="1"/>
    </xf>
    <xf numFmtId="0" fontId="59" fillId="33" borderId="10" xfId="63" applyFont="1" applyFill="1" applyBorder="1" applyAlignment="1">
      <alignment horizontal="left" wrapText="1"/>
      <protection/>
    </xf>
    <xf numFmtId="0" fontId="140" fillId="33" borderId="10" xfId="63" applyFont="1" applyFill="1" applyBorder="1" applyAlignment="1">
      <alignment horizontal="left" wrapText="1"/>
      <protection/>
    </xf>
    <xf numFmtId="0" fontId="59" fillId="0" borderId="10" xfId="63" applyFont="1" applyFill="1" applyBorder="1" applyAlignment="1">
      <alignment horizontal="left" wrapText="1"/>
      <protection/>
    </xf>
    <xf numFmtId="0" fontId="59" fillId="0" borderId="10" xfId="81" applyFont="1" applyFill="1" applyBorder="1" applyAlignment="1">
      <alignment horizontal="left" wrapText="1"/>
    </xf>
    <xf numFmtId="0" fontId="67" fillId="0" borderId="0" xfId="63" applyFont="1" applyBorder="1" applyAlignment="1">
      <alignment horizontal="center" wrapText="1"/>
      <protection/>
    </xf>
    <xf numFmtId="0" fontId="49" fillId="0" borderId="10" xfId="63" applyFont="1" applyBorder="1" applyAlignment="1">
      <alignment vertical="center" wrapText="1"/>
      <protection/>
    </xf>
    <xf numFmtId="0" fontId="67" fillId="0" borderId="10" xfId="63" applyFont="1" applyBorder="1" applyAlignment="1">
      <alignment horizontal="center" wrapText="1"/>
      <protection/>
    </xf>
    <xf numFmtId="0" fontId="67" fillId="0" borderId="10" xfId="81" applyFont="1" applyBorder="1" applyAlignment="1">
      <alignment horizontal="center" wrapText="1"/>
    </xf>
    <xf numFmtId="0" fontId="67" fillId="0" borderId="10" xfId="63" applyFont="1" applyFill="1" applyBorder="1" applyAlignment="1">
      <alignment horizontal="left" wrapText="1"/>
      <protection/>
    </xf>
    <xf numFmtId="0" fontId="67" fillId="0" borderId="10" xfId="63" applyFont="1" applyFill="1" applyBorder="1" applyAlignment="1">
      <alignment horizontal="center" wrapText="1"/>
      <protection/>
    </xf>
    <xf numFmtId="9" fontId="67" fillId="0" borderId="10" xfId="74" applyFont="1" applyBorder="1" applyAlignment="1">
      <alignment horizontal="center" wrapText="1"/>
    </xf>
    <xf numFmtId="9" fontId="48" fillId="0" borderId="11" xfId="74" applyFont="1" applyBorder="1" applyAlignment="1">
      <alignment horizontal="center" vertical="center" wrapText="1"/>
    </xf>
    <xf numFmtId="0" fontId="49" fillId="0" borderId="0" xfId="63" applyFont="1" applyBorder="1" applyAlignment="1">
      <alignment horizontal="left" vertical="center" wrapText="1"/>
      <protection/>
    </xf>
    <xf numFmtId="0" fontId="46" fillId="0" borderId="0" xfId="63" applyFont="1" applyBorder="1" applyAlignment="1">
      <alignment horizontal="left" vertical="center" wrapText="1"/>
      <protection/>
    </xf>
    <xf numFmtId="0" fontId="46" fillId="0" borderId="0" xfId="63" applyFont="1" applyBorder="1" applyAlignment="1">
      <alignment horizontal="left" vertical="center"/>
      <protection/>
    </xf>
    <xf numFmtId="0" fontId="37" fillId="0" borderId="0" xfId="63" applyFont="1" applyFill="1">
      <alignment/>
      <protection/>
    </xf>
    <xf numFmtId="0" fontId="24" fillId="36" borderId="10" xfId="63" applyFont="1" applyFill="1" applyBorder="1" applyAlignment="1">
      <alignment horizontal="center" wrapText="1"/>
      <protection/>
    </xf>
    <xf numFmtId="0" fontId="48" fillId="37" borderId="0" xfId="63" applyFont="1" applyFill="1" applyBorder="1" applyAlignment="1">
      <alignment horizontal="center" vertical="center"/>
      <protection/>
    </xf>
    <xf numFmtId="0" fontId="48" fillId="33" borderId="10" xfId="63" applyFont="1" applyFill="1" applyBorder="1" applyAlignment="1">
      <alignment horizontal="center"/>
      <protection/>
    </xf>
    <xf numFmtId="0" fontId="49" fillId="0" borderId="10" xfId="63" applyFont="1" applyBorder="1" applyAlignment="1">
      <alignment vertical="center"/>
      <protection/>
    </xf>
    <xf numFmtId="0" fontId="54" fillId="33" borderId="10" xfId="63" applyFont="1" applyFill="1" applyBorder="1" applyAlignment="1">
      <alignment horizontal="center"/>
      <protection/>
    </xf>
    <xf numFmtId="0" fontId="61" fillId="0" borderId="10" xfId="63" applyFont="1" applyFill="1" applyBorder="1" applyAlignment="1">
      <alignment vertical="center" wrapText="1"/>
      <protection/>
    </xf>
    <xf numFmtId="0" fontId="80" fillId="0" borderId="10" xfId="63" applyFont="1" applyBorder="1" applyAlignment="1">
      <alignment horizontal="center" wrapText="1"/>
      <protection/>
    </xf>
    <xf numFmtId="1" fontId="54" fillId="0" borderId="10" xfId="74" applyNumberFormat="1" applyFont="1" applyBorder="1" applyAlignment="1">
      <alignment horizontal="center" vertical="center" wrapText="1"/>
    </xf>
    <xf numFmtId="1" fontId="54" fillId="0" borderId="10" xfId="74" applyNumberFormat="1" applyFont="1" applyBorder="1" applyAlignment="1">
      <alignment horizontal="center" wrapText="1"/>
    </xf>
    <xf numFmtId="0" fontId="49" fillId="37" borderId="0" xfId="63" applyFont="1" applyFill="1" applyBorder="1" applyAlignment="1">
      <alignment horizontal="center" vertical="center"/>
      <protection/>
    </xf>
    <xf numFmtId="0" fontId="32" fillId="0" borderId="10" xfId="63" applyFont="1" applyBorder="1" applyAlignment="1">
      <alignment horizontal="center" wrapText="1"/>
      <protection/>
    </xf>
    <xf numFmtId="0" fontId="49" fillId="37" borderId="0" xfId="63" applyFont="1" applyFill="1" applyBorder="1" applyAlignment="1">
      <alignment horizontal="center" vertical="center" wrapText="1"/>
      <protection/>
    </xf>
    <xf numFmtId="0" fontId="54" fillId="33" borderId="10" xfId="63" applyFont="1" applyFill="1" applyBorder="1" applyAlignment="1">
      <alignment horizontal="center" wrapText="1"/>
      <protection/>
    </xf>
    <xf numFmtId="0" fontId="32" fillId="0" borderId="10" xfId="63" applyFont="1" applyBorder="1" applyAlignment="1">
      <alignment horizontal="center"/>
      <protection/>
    </xf>
    <xf numFmtId="1" fontId="32" fillId="0" borderId="10" xfId="63" applyNumberFormat="1" applyFont="1" applyBorder="1" applyAlignment="1">
      <alignment horizontal="center" wrapText="1"/>
      <protection/>
    </xf>
    <xf numFmtId="0" fontId="49" fillId="37" borderId="0" xfId="63" applyFont="1" applyFill="1" applyBorder="1" applyAlignment="1">
      <alignment vertical="center" wrapText="1"/>
      <protection/>
    </xf>
    <xf numFmtId="0" fontId="61" fillId="0" borderId="10" xfId="81" applyFont="1" applyBorder="1" applyAlignment="1">
      <alignment vertical="center" wrapText="1"/>
    </xf>
    <xf numFmtId="0" fontId="61" fillId="0" borderId="10" xfId="63" applyFont="1" applyBorder="1" applyAlignment="1">
      <alignment horizontal="center" vertical="center"/>
      <protection/>
    </xf>
    <xf numFmtId="9" fontId="61" fillId="0" borderId="10" xfId="74" applyNumberFormat="1" applyFont="1" applyBorder="1" applyAlignment="1">
      <alignment horizontal="center" vertical="center" wrapText="1"/>
    </xf>
    <xf numFmtId="1" fontId="61" fillId="0" borderId="10" xfId="63" applyNumberFormat="1" applyFont="1" applyBorder="1" applyAlignment="1">
      <alignment horizontal="center" vertical="center" wrapText="1"/>
      <protection/>
    </xf>
    <xf numFmtId="0" fontId="61" fillId="33" borderId="10" xfId="63" applyFont="1" applyFill="1" applyBorder="1" applyAlignment="1">
      <alignment horizontal="center" vertical="center" wrapText="1"/>
      <protection/>
    </xf>
    <xf numFmtId="0" fontId="81" fillId="0" borderId="10" xfId="63" applyFont="1" applyBorder="1" applyAlignment="1">
      <alignment horizontal="center" wrapText="1"/>
      <protection/>
    </xf>
    <xf numFmtId="0" fontId="81" fillId="0" borderId="14" xfId="82" applyFont="1" applyBorder="1" applyAlignment="1">
      <alignment horizontal="center" wrapText="1"/>
    </xf>
    <xf numFmtId="0" fontId="81" fillId="0" borderId="10" xfId="63" applyFont="1" applyFill="1" applyBorder="1" applyAlignment="1">
      <alignment wrapText="1"/>
      <protection/>
    </xf>
    <xf numFmtId="0" fontId="81" fillId="0" borderId="10" xfId="63" applyFont="1" applyFill="1" applyBorder="1" applyAlignment="1">
      <alignment horizontal="center" wrapText="1"/>
      <protection/>
    </xf>
    <xf numFmtId="9" fontId="81" fillId="0" borderId="10" xfId="74" applyFont="1" applyBorder="1" applyAlignment="1">
      <alignment horizontal="center" vertical="center" wrapText="1"/>
    </xf>
    <xf numFmtId="0" fontId="81" fillId="33" borderId="10" xfId="63" applyFont="1" applyFill="1" applyBorder="1" applyAlignment="1">
      <alignment horizontal="center" vertical="center" wrapText="1"/>
      <protection/>
    </xf>
    <xf numFmtId="10" fontId="81" fillId="0" borderId="10" xfId="82" applyNumberFormat="1" applyFont="1" applyBorder="1" applyAlignment="1">
      <alignment horizontal="center" vertical="center" wrapText="1"/>
    </xf>
    <xf numFmtId="0" fontId="81" fillId="0" borderId="10" xfId="63" applyFont="1" applyBorder="1" applyAlignment="1">
      <alignment horizontal="center" vertical="center"/>
      <protection/>
    </xf>
    <xf numFmtId="0" fontId="81" fillId="0" borderId="10" xfId="82" applyFont="1" applyBorder="1" applyAlignment="1">
      <alignment horizontal="center" wrapText="1"/>
    </xf>
    <xf numFmtId="0" fontId="48" fillId="0" borderId="0" xfId="63" applyFont="1" applyFill="1" applyBorder="1" applyAlignment="1">
      <alignment vertical="center" wrapText="1"/>
      <protection/>
    </xf>
    <xf numFmtId="0" fontId="49" fillId="0" borderId="0" xfId="63" applyFont="1" applyBorder="1" applyAlignment="1">
      <alignment horizontal="center" wrapText="1"/>
      <protection/>
    </xf>
    <xf numFmtId="0" fontId="49" fillId="0" borderId="0" xfId="63" applyFont="1" applyFill="1" applyBorder="1" applyAlignment="1">
      <alignment vertical="center" wrapText="1"/>
      <protection/>
    </xf>
    <xf numFmtId="0" fontId="46" fillId="0" borderId="0" xfId="63" applyFont="1" applyBorder="1" applyAlignment="1">
      <alignment horizontal="center" wrapText="1"/>
      <protection/>
    </xf>
    <xf numFmtId="0" fontId="46" fillId="0" borderId="0" xfId="63" applyFont="1" applyFill="1" applyBorder="1" applyAlignment="1">
      <alignment vertical="center" wrapText="1"/>
      <protection/>
    </xf>
    <xf numFmtId="0" fontId="46" fillId="37" borderId="0" xfId="63" applyFont="1" applyFill="1" applyBorder="1" applyAlignment="1">
      <alignment vertical="center" wrapText="1"/>
      <protection/>
    </xf>
    <xf numFmtId="0" fontId="46" fillId="0" borderId="0" xfId="63" applyFont="1" applyBorder="1" applyAlignment="1">
      <alignment horizontal="center"/>
      <protection/>
    </xf>
    <xf numFmtId="0" fontId="46" fillId="37" borderId="0" xfId="63" applyFont="1" applyFill="1" applyBorder="1" applyAlignment="1">
      <alignment vertical="center"/>
      <protection/>
    </xf>
    <xf numFmtId="0" fontId="61" fillId="0" borderId="10" xfId="0" applyFont="1" applyBorder="1" applyAlignment="1">
      <alignment horizontal="left" vertical="center"/>
    </xf>
    <xf numFmtId="0" fontId="68" fillId="0" borderId="10" xfId="81" applyFont="1" applyBorder="1" applyAlignment="1">
      <alignment horizontal="left" vertical="center" wrapText="1"/>
    </xf>
    <xf numFmtId="0" fontId="59" fillId="0" borderId="10" xfId="0" applyFont="1" applyBorder="1" applyAlignment="1">
      <alignment horizontal="left" vertical="center" wrapText="1"/>
    </xf>
    <xf numFmtId="9" fontId="61"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NumberFormat="1" applyFont="1" applyBorder="1" applyAlignment="1">
      <alignment horizontal="center" vertical="center" wrapText="1"/>
    </xf>
    <xf numFmtId="0" fontId="61"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68" fillId="0" borderId="10" xfId="81" applyNumberFormat="1" applyFont="1" applyBorder="1" applyAlignment="1">
      <alignment horizontal="center" vertical="center" wrapText="1"/>
    </xf>
    <xf numFmtId="0" fontId="61" fillId="0" borderId="10" xfId="65" applyFont="1" applyBorder="1" applyAlignment="1">
      <alignment horizontal="left" vertical="center" wrapText="1"/>
      <protection/>
    </xf>
    <xf numFmtId="0" fontId="59" fillId="0" borderId="10" xfId="65" applyNumberFormat="1" applyFont="1" applyBorder="1" applyAlignment="1">
      <alignment horizontal="center" vertical="center" wrapText="1"/>
      <protection/>
    </xf>
    <xf numFmtId="0" fontId="59" fillId="37" borderId="10" xfId="0" applyFont="1" applyFill="1" applyBorder="1" applyAlignment="1">
      <alignment horizontal="left" vertical="center" wrapText="1"/>
    </xf>
    <xf numFmtId="0" fontId="68" fillId="0" borderId="10" xfId="0" applyFont="1" applyBorder="1" applyAlignment="1">
      <alignment horizontal="center" vertical="center" wrapText="1"/>
    </xf>
    <xf numFmtId="0" fontId="68" fillId="0" borderId="10" xfId="0" applyFont="1" applyBorder="1" applyAlignment="1">
      <alignment horizontal="left" vertical="center" wrapText="1"/>
    </xf>
    <xf numFmtId="9" fontId="59" fillId="0" borderId="10" xfId="0" applyNumberFormat="1" applyFont="1" applyBorder="1" applyAlignment="1">
      <alignment horizontal="center" vertical="center" wrapText="1"/>
    </xf>
    <xf numFmtId="0" fontId="61" fillId="0" borderId="10" xfId="0" applyNumberFormat="1" applyFont="1" applyBorder="1" applyAlignment="1">
      <alignment horizontal="center" vertical="center" wrapText="1"/>
    </xf>
    <xf numFmtId="0" fontId="59" fillId="33" borderId="10" xfId="81" applyFont="1" applyFill="1" applyBorder="1" applyAlignment="1">
      <alignment horizontal="left" vertical="center" wrapText="1"/>
    </xf>
    <xf numFmtId="0" fontId="59" fillId="0" borderId="10" xfId="65" applyFont="1" applyBorder="1" applyAlignment="1">
      <alignment horizontal="left" vertical="center" wrapText="1"/>
      <protection/>
    </xf>
    <xf numFmtId="0" fontId="59" fillId="0" borderId="10" xfId="65" applyFont="1" applyFill="1" applyBorder="1" applyAlignment="1">
      <alignment horizontal="left" vertical="center" wrapText="1"/>
      <protection/>
    </xf>
    <xf numFmtId="49" fontId="59" fillId="0" borderId="10" xfId="65" applyNumberFormat="1" applyFont="1" applyBorder="1" applyAlignment="1">
      <alignment horizontal="left" vertical="center" wrapText="1"/>
      <protection/>
    </xf>
    <xf numFmtId="0" fontId="59" fillId="35" borderId="1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1" fillId="0" borderId="10" xfId="0" applyNumberFormat="1" applyFont="1" applyBorder="1" applyAlignment="1">
      <alignment horizontal="left" vertical="center" wrapText="1"/>
    </xf>
    <xf numFmtId="0" fontId="61" fillId="0" borderId="10" xfId="0" applyFont="1" applyBorder="1" applyAlignment="1">
      <alignment horizontal="left" vertical="center" wrapText="1"/>
    </xf>
    <xf numFmtId="0" fontId="24" fillId="36" borderId="10" xfId="63" applyFont="1" applyFill="1" applyBorder="1" applyAlignment="1">
      <alignment horizontal="left" vertical="top" wrapText="1"/>
      <protection/>
    </xf>
    <xf numFmtId="0" fontId="61" fillId="0" borderId="10" xfId="0" applyFont="1" applyBorder="1" applyAlignment="1">
      <alignment horizontal="left" vertical="center" wrapText="1"/>
    </xf>
    <xf numFmtId="0" fontId="154" fillId="38" borderId="28" xfId="0" applyFont="1" applyFill="1" applyBorder="1" applyAlignment="1">
      <alignment horizontal="center" vertical="center" wrapText="1"/>
    </xf>
    <xf numFmtId="0" fontId="154" fillId="38" borderId="28" xfId="0" applyFont="1" applyFill="1" applyBorder="1" applyAlignment="1">
      <alignment horizontal="left" vertical="center" wrapText="1"/>
    </xf>
    <xf numFmtId="9" fontId="59" fillId="33" borderId="10" xfId="63" applyNumberFormat="1" applyFont="1" applyFill="1" applyBorder="1" applyAlignment="1">
      <alignment horizontal="center" vertical="center" wrapText="1"/>
      <protection/>
    </xf>
    <xf numFmtId="0" fontId="147" fillId="35" borderId="29" xfId="0" applyNumberFormat="1" applyFont="1" applyFill="1" applyBorder="1" applyAlignment="1">
      <alignment horizontal="center" vertical="center" wrapText="1"/>
    </xf>
    <xf numFmtId="0" fontId="59" fillId="33" borderId="10" xfId="59" applyFont="1" applyFill="1" applyBorder="1" applyAlignment="1">
      <alignment horizontal="center" vertical="center" wrapText="1"/>
      <protection/>
    </xf>
    <xf numFmtId="0" fontId="154" fillId="35" borderId="10" xfId="0" applyNumberFormat="1" applyFont="1" applyFill="1" applyBorder="1" applyAlignment="1">
      <alignment horizontal="center" vertical="center" wrapText="1"/>
    </xf>
    <xf numFmtId="0" fontId="147" fillId="35" borderId="30" xfId="0" applyNumberFormat="1" applyFont="1" applyFill="1" applyBorder="1" applyAlignment="1">
      <alignment horizontal="center" vertical="center" wrapText="1"/>
    </xf>
    <xf numFmtId="0" fontId="59" fillId="0" borderId="10" xfId="63" applyFont="1" applyBorder="1" applyAlignment="1">
      <alignment horizontal="center" vertical="center" wrapText="1"/>
      <protection/>
    </xf>
    <xf numFmtId="0" fontId="147" fillId="35" borderId="28" xfId="0" applyNumberFormat="1" applyFont="1" applyFill="1" applyBorder="1" applyAlignment="1">
      <alignment horizontal="center" vertical="center" wrapText="1"/>
    </xf>
    <xf numFmtId="0" fontId="147" fillId="35" borderId="28" xfId="0" applyFont="1" applyFill="1" applyBorder="1" applyAlignment="1">
      <alignment horizontal="center" vertical="center" wrapText="1"/>
    </xf>
    <xf numFmtId="0" fontId="61" fillId="35" borderId="28" xfId="0" applyFont="1" applyFill="1" applyBorder="1" applyAlignment="1">
      <alignment horizontal="center" vertical="center" wrapText="1"/>
    </xf>
    <xf numFmtId="9" fontId="59" fillId="0" borderId="10" xfId="63" applyNumberFormat="1" applyFont="1" applyBorder="1" applyAlignment="1">
      <alignment horizontal="center" vertical="center" wrapText="1"/>
      <protection/>
    </xf>
    <xf numFmtId="0" fontId="142" fillId="0" borderId="10" xfId="0" applyFont="1" applyBorder="1" applyAlignment="1">
      <alignment horizontal="left" vertical="center" wrapText="1"/>
    </xf>
    <xf numFmtId="0" fontId="154" fillId="38" borderId="31" xfId="0" applyFont="1" applyFill="1" applyBorder="1" applyAlignment="1">
      <alignment horizontal="center" vertical="center" wrapText="1"/>
    </xf>
    <xf numFmtId="0" fontId="154" fillId="38" borderId="29" xfId="0" applyFont="1" applyFill="1" applyBorder="1" applyAlignment="1">
      <alignment horizontal="center" vertical="center" wrapText="1"/>
    </xf>
    <xf numFmtId="0" fontId="154" fillId="38" borderId="32" xfId="0" applyFont="1" applyFill="1" applyBorder="1" applyAlignment="1">
      <alignment horizontal="center" vertical="center" wrapText="1"/>
    </xf>
    <xf numFmtId="0" fontId="154" fillId="38" borderId="29" xfId="0" applyFont="1" applyFill="1" applyBorder="1" applyAlignment="1">
      <alignment horizontal="left" vertical="center" wrapText="1"/>
    </xf>
    <xf numFmtId="0" fontId="154" fillId="38" borderId="10" xfId="0" applyFont="1" applyFill="1" applyBorder="1" applyAlignment="1">
      <alignment horizontal="center" vertical="center" wrapText="1"/>
    </xf>
    <xf numFmtId="0" fontId="154" fillId="38" borderId="10" xfId="0" applyFont="1" applyFill="1" applyBorder="1" applyAlignment="1">
      <alignment horizontal="left" vertical="center" wrapText="1"/>
    </xf>
    <xf numFmtId="1" fontId="59" fillId="0" borderId="10" xfId="0" applyNumberFormat="1" applyFont="1" applyBorder="1" applyAlignment="1">
      <alignment horizontal="center" vertical="center" wrapText="1"/>
    </xf>
    <xf numFmtId="1" fontId="59" fillId="0" borderId="11" xfId="0" applyNumberFormat="1" applyFont="1" applyBorder="1" applyAlignment="1">
      <alignment horizontal="center" vertical="center" wrapText="1"/>
    </xf>
    <xf numFmtId="9" fontId="59" fillId="0" borderId="26" xfId="0" applyNumberFormat="1" applyFont="1" applyBorder="1" applyAlignment="1">
      <alignment horizontal="center" vertical="center" wrapText="1"/>
    </xf>
    <xf numFmtId="1" fontId="59" fillId="0" borderId="26" xfId="0" applyNumberFormat="1" applyFont="1" applyBorder="1" applyAlignment="1">
      <alignment horizontal="center" vertical="center" wrapText="1"/>
    </xf>
    <xf numFmtId="0" fontId="59" fillId="0" borderId="10" xfId="0" applyFont="1" applyFill="1" applyBorder="1" applyAlignment="1">
      <alignment horizontal="left" vertical="center" wrapText="1"/>
    </xf>
    <xf numFmtId="166" fontId="68" fillId="0" borderId="10" xfId="73" applyNumberFormat="1" applyFont="1" applyBorder="1" applyAlignment="1">
      <alignment horizontal="center" vertical="center" wrapText="1"/>
    </xf>
    <xf numFmtId="0" fontId="142" fillId="0" borderId="0" xfId="0" applyFont="1" applyAlignment="1">
      <alignment horizontal="left" vertical="center" wrapText="1"/>
    </xf>
    <xf numFmtId="0" fontId="59" fillId="0" borderId="10" xfId="63" applyFont="1" applyFill="1" applyBorder="1" applyAlignment="1">
      <alignment horizontal="left" vertical="center" wrapText="1"/>
      <protection/>
    </xf>
    <xf numFmtId="0" fontId="24" fillId="37" borderId="11" xfId="65" applyFont="1" applyFill="1" applyBorder="1" applyAlignment="1">
      <alignment horizontal="left" vertical="top" wrapText="1"/>
      <protection/>
    </xf>
    <xf numFmtId="0" fontId="129" fillId="37" borderId="10" xfId="0" applyFont="1" applyFill="1" applyBorder="1" applyAlignment="1">
      <alignment vertical="top" wrapText="1"/>
    </xf>
    <xf numFmtId="0" fontId="0" fillId="37" borderId="0" xfId="0" applyFill="1" applyAlignment="1">
      <alignment vertical="top" wrapText="1"/>
    </xf>
    <xf numFmtId="0" fontId="24" fillId="36" borderId="10" xfId="63" applyFont="1" applyFill="1" applyBorder="1" applyAlignment="1">
      <alignment horizontal="center" vertical="top" wrapText="1"/>
      <protection/>
    </xf>
    <xf numFmtId="0" fontId="24" fillId="37" borderId="10" xfId="65" applyFont="1" applyFill="1" applyBorder="1" applyAlignment="1">
      <alignment horizontal="left" vertical="top" wrapText="1"/>
      <protection/>
    </xf>
    <xf numFmtId="0" fontId="24" fillId="35" borderId="10" xfId="63" applyFont="1" applyFill="1" applyBorder="1" applyAlignment="1">
      <alignment horizontal="left" vertical="top" wrapText="1"/>
      <protection/>
    </xf>
    <xf numFmtId="0" fontId="24" fillId="35" borderId="10" xfId="63" applyFont="1" applyFill="1" applyBorder="1" applyAlignment="1">
      <alignment vertical="top" wrapText="1"/>
      <protection/>
    </xf>
    <xf numFmtId="0" fontId="24" fillId="35" borderId="10" xfId="63" applyFont="1" applyFill="1" applyBorder="1" applyAlignment="1">
      <alignment horizontal="center" vertical="top" wrapText="1"/>
      <protection/>
    </xf>
    <xf numFmtId="0" fontId="58" fillId="35" borderId="10" xfId="65" applyFont="1" applyFill="1" applyBorder="1" applyAlignment="1">
      <alignment vertical="top" wrapText="1"/>
      <protection/>
    </xf>
    <xf numFmtId="0" fontId="24" fillId="35" borderId="10" xfId="65" applyFont="1" applyFill="1" applyBorder="1" applyAlignment="1">
      <alignment vertical="top" wrapText="1"/>
      <protection/>
    </xf>
    <xf numFmtId="0" fontId="0" fillId="35" borderId="0" xfId="0" applyFont="1" applyFill="1" applyAlignment="1">
      <alignment vertical="top" wrapText="1"/>
    </xf>
    <xf numFmtId="0" fontId="0" fillId="35" borderId="0" xfId="0" applyFont="1" applyFill="1" applyAlignment="1">
      <alignment/>
    </xf>
    <xf numFmtId="0" fontId="59" fillId="37" borderId="10" xfId="0" applyFont="1" applyFill="1" applyBorder="1" applyAlignment="1">
      <alignment horizontal="left" vertical="top" wrapText="1"/>
    </xf>
    <xf numFmtId="0" fontId="0" fillId="0" borderId="0" xfId="0" applyFont="1" applyAlignment="1">
      <alignment vertical="top"/>
    </xf>
    <xf numFmtId="0" fontId="142" fillId="0" borderId="10" xfId="0" applyNumberFormat="1" applyFont="1" applyBorder="1" applyAlignment="1">
      <alignment horizontal="center" wrapText="1"/>
    </xf>
    <xf numFmtId="0" fontId="142" fillId="0" borderId="10" xfId="0" applyFont="1" applyBorder="1" applyAlignment="1">
      <alignment horizontal="center" wrapText="1"/>
    </xf>
    <xf numFmtId="0" fontId="142" fillId="37" borderId="10" xfId="0" applyFont="1" applyFill="1" applyBorder="1" applyAlignment="1">
      <alignment vertical="top" wrapText="1"/>
    </xf>
    <xf numFmtId="1" fontId="142" fillId="0" borderId="10" xfId="0" applyNumberFormat="1" applyFont="1" applyBorder="1" applyAlignment="1">
      <alignment horizontal="center" wrapText="1"/>
    </xf>
    <xf numFmtId="9" fontId="142" fillId="0" borderId="10" xfId="0" applyNumberFormat="1" applyFont="1" applyBorder="1" applyAlignment="1">
      <alignment horizontal="center" wrapText="1"/>
    </xf>
    <xf numFmtId="10" fontId="142" fillId="0" borderId="10" xfId="0" applyNumberFormat="1" applyFont="1" applyBorder="1" applyAlignment="1">
      <alignment horizontal="center" wrapText="1"/>
    </xf>
    <xf numFmtId="9" fontId="142" fillId="0" borderId="10" xfId="0" applyNumberFormat="1" applyFont="1" applyBorder="1" applyAlignment="1">
      <alignment vertical="top" wrapText="1"/>
    </xf>
    <xf numFmtId="0" fontId="0" fillId="37" borderId="0" xfId="0" applyFont="1" applyFill="1" applyAlignment="1">
      <alignment vertical="top" wrapText="1"/>
    </xf>
    <xf numFmtId="0" fontId="24" fillId="35" borderId="10" xfId="65" applyFont="1" applyFill="1" applyBorder="1" applyAlignment="1">
      <alignment horizontal="left" vertical="top" wrapText="1"/>
      <protection/>
    </xf>
    <xf numFmtId="0" fontId="142" fillId="0" borderId="10" xfId="0" applyFont="1" applyFill="1" applyBorder="1" applyAlignment="1">
      <alignment horizontal="left" vertical="top" wrapText="1"/>
    </xf>
    <xf numFmtId="0" fontId="140" fillId="0" borderId="10" xfId="0" applyNumberFormat="1" applyFont="1" applyFill="1" applyBorder="1" applyAlignment="1">
      <alignment horizontal="center" wrapText="1"/>
    </xf>
    <xf numFmtId="0" fontId="142" fillId="0" borderId="10" xfId="0" applyFont="1" applyFill="1" applyBorder="1" applyAlignment="1">
      <alignment horizontal="center" wrapText="1"/>
    </xf>
    <xf numFmtId="0" fontId="49" fillId="0" borderId="10" xfId="63" applyFont="1" applyBorder="1" applyAlignment="1">
      <alignment horizontal="center" vertical="center"/>
      <protection/>
    </xf>
    <xf numFmtId="10" fontId="142" fillId="0" borderId="10" xfId="0" applyNumberFormat="1" applyFont="1" applyBorder="1" applyAlignment="1">
      <alignment horizontal="center" vertical="center" wrapText="1"/>
    </xf>
    <xf numFmtId="0" fontId="142" fillId="0" borderId="11" xfId="0" applyFont="1" applyBorder="1" applyAlignment="1">
      <alignment horizontal="center" vertical="center" wrapText="1"/>
    </xf>
    <xf numFmtId="0" fontId="142" fillId="0" borderId="0" xfId="0" applyFont="1" applyAlignment="1">
      <alignment vertical="top" wrapText="1"/>
    </xf>
    <xf numFmtId="0" fontId="142" fillId="0" borderId="24" xfId="0" applyFont="1" applyFill="1" applyBorder="1" applyAlignment="1">
      <alignment vertical="top" wrapText="1"/>
    </xf>
    <xf numFmtId="0" fontId="133" fillId="0" borderId="24"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24" xfId="0"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0" borderId="10" xfId="0" applyNumberFormat="1" applyBorder="1" applyAlignment="1">
      <alignment horizontal="center" vertical="center" wrapText="1"/>
    </xf>
    <xf numFmtId="0" fontId="0" fillId="0" borderId="0" xfId="0" applyAlignment="1">
      <alignment horizontal="center" vertical="top" wrapText="1"/>
    </xf>
    <xf numFmtId="0" fontId="3" fillId="0" borderId="0" xfId="63">
      <alignment/>
      <protection/>
    </xf>
    <xf numFmtId="0" fontId="38" fillId="0" borderId="10" xfId="63" applyFont="1" applyBorder="1" applyAlignment="1">
      <alignment horizontal="center"/>
      <protection/>
    </xf>
    <xf numFmtId="0" fontId="38" fillId="0" borderId="10" xfId="63" applyFont="1" applyBorder="1" applyAlignment="1">
      <alignment wrapText="1"/>
      <protection/>
    </xf>
    <xf numFmtId="0" fontId="38" fillId="0" borderId="11" xfId="63" applyFont="1" applyBorder="1" applyAlignment="1">
      <alignment wrapText="1"/>
      <protection/>
    </xf>
    <xf numFmtId="1" fontId="38" fillId="0" borderId="10" xfId="63" applyNumberFormat="1" applyFont="1" applyBorder="1">
      <alignment/>
      <protection/>
    </xf>
    <xf numFmtId="1" fontId="38" fillId="0" borderId="25" xfId="63" applyNumberFormat="1" applyFont="1" applyBorder="1">
      <alignment/>
      <protection/>
    </xf>
    <xf numFmtId="0" fontId="38" fillId="0" borderId="10" xfId="63" applyFont="1" applyBorder="1">
      <alignment/>
      <protection/>
    </xf>
    <xf numFmtId="0" fontId="61" fillId="0" borderId="10" xfId="63" applyFont="1" applyBorder="1" applyAlignment="1">
      <alignment horizontal="left" vertical="center"/>
      <protection/>
    </xf>
    <xf numFmtId="0" fontId="61" fillId="0" borderId="10" xfId="63" applyFont="1" applyBorder="1" applyAlignment="1">
      <alignment horizontal="left" vertical="center" wrapText="1"/>
      <protection/>
    </xf>
    <xf numFmtId="1" fontId="61" fillId="0" borderId="10" xfId="63" applyNumberFormat="1" applyFont="1" applyBorder="1" applyAlignment="1" quotePrefix="1">
      <alignment horizontal="center" vertical="center"/>
      <protection/>
    </xf>
    <xf numFmtId="1" fontId="61" fillId="0" borderId="10" xfId="63" applyNumberFormat="1" applyFont="1" applyBorder="1" applyAlignment="1">
      <alignment horizontal="center" vertical="center"/>
      <protection/>
    </xf>
    <xf numFmtId="9" fontId="61" fillId="0" borderId="10" xfId="63" applyNumberFormat="1" applyFont="1" applyBorder="1" applyAlignment="1">
      <alignment horizontal="left" vertical="center"/>
      <protection/>
    </xf>
    <xf numFmtId="1" fontId="61" fillId="0" borderId="26" xfId="63" applyNumberFormat="1" applyFont="1" applyBorder="1" applyAlignment="1">
      <alignment horizontal="center" vertical="center"/>
      <protection/>
    </xf>
    <xf numFmtId="1" fontId="38" fillId="0" borderId="10" xfId="63" applyNumberFormat="1" applyFont="1" applyBorder="1" applyAlignment="1" quotePrefix="1">
      <alignment horizontal="center" vertical="center"/>
      <protection/>
    </xf>
    <xf numFmtId="1" fontId="38" fillId="0" borderId="10" xfId="63" applyNumberFormat="1" applyFont="1" applyBorder="1" applyAlignment="1">
      <alignment horizontal="center" vertical="center"/>
      <protection/>
    </xf>
    <xf numFmtId="0" fontId="38" fillId="0" borderId="10" xfId="63" applyFont="1" applyBorder="1" applyAlignment="1">
      <alignment horizontal="center" vertical="center"/>
      <protection/>
    </xf>
    <xf numFmtId="0" fontId="38" fillId="0" borderId="0" xfId="63" applyFont="1">
      <alignment/>
      <protection/>
    </xf>
    <xf numFmtId="0" fontId="38" fillId="0" borderId="0" xfId="63" applyFont="1" applyAlignment="1">
      <alignment wrapText="1"/>
      <protection/>
    </xf>
    <xf numFmtId="1" fontId="38" fillId="0" borderId="0" xfId="63" applyNumberFormat="1" applyFont="1" applyBorder="1">
      <alignment/>
      <protection/>
    </xf>
    <xf numFmtId="1" fontId="38" fillId="0" borderId="0" xfId="63" applyNumberFormat="1" applyFont="1">
      <alignment/>
      <protection/>
    </xf>
    <xf numFmtId="0" fontId="40" fillId="0" borderId="0" xfId="63" applyFont="1">
      <alignment/>
      <protection/>
    </xf>
    <xf numFmtId="0" fontId="40" fillId="0" borderId="0" xfId="63" applyFont="1" applyAlignment="1">
      <alignment wrapText="1"/>
      <protection/>
    </xf>
    <xf numFmtId="1" fontId="40" fillId="0" borderId="0" xfId="63" applyNumberFormat="1" applyFont="1" applyBorder="1">
      <alignment/>
      <protection/>
    </xf>
    <xf numFmtId="1" fontId="40" fillId="0" borderId="0" xfId="63" applyNumberFormat="1" applyFont="1">
      <alignment/>
      <protection/>
    </xf>
    <xf numFmtId="0" fontId="41" fillId="0" borderId="0" xfId="63" applyFont="1">
      <alignment/>
      <protection/>
    </xf>
    <xf numFmtId="0" fontId="41" fillId="0" borderId="0" xfId="63" applyFont="1" applyAlignment="1">
      <alignment wrapText="1"/>
      <protection/>
    </xf>
    <xf numFmtId="1" fontId="42" fillId="0" borderId="0" xfId="63" applyNumberFormat="1" applyFont="1" applyBorder="1">
      <alignment/>
      <protection/>
    </xf>
    <xf numFmtId="1" fontId="41" fillId="0" borderId="0" xfId="63" applyNumberFormat="1" applyFont="1">
      <alignment/>
      <protection/>
    </xf>
    <xf numFmtId="0" fontId="42" fillId="0" borderId="0" xfId="63" applyFont="1">
      <alignment/>
      <protection/>
    </xf>
    <xf numFmtId="1" fontId="41" fillId="0" borderId="0" xfId="63" applyNumberFormat="1" applyFont="1" applyBorder="1">
      <alignment/>
      <protection/>
    </xf>
    <xf numFmtId="0" fontId="38" fillId="0" borderId="11" xfId="63" applyFont="1" applyBorder="1" applyAlignment="1">
      <alignment horizontal="left" wrapText="1"/>
      <protection/>
    </xf>
    <xf numFmtId="0" fontId="61" fillId="0" borderId="10" xfId="63" applyFont="1" applyBorder="1">
      <alignment/>
      <protection/>
    </xf>
    <xf numFmtId="0" fontId="61" fillId="0" borderId="0" xfId="63" applyFont="1" applyAlignment="1">
      <alignment horizontal="center" vertical="center"/>
      <protection/>
    </xf>
    <xf numFmtId="0" fontId="61" fillId="0" borderId="10" xfId="63" applyFont="1" applyBorder="1" applyAlignment="1">
      <alignment horizontal="right" vertical="top"/>
      <protection/>
    </xf>
    <xf numFmtId="0" fontId="3" fillId="0" borderId="0" xfId="63" applyAlignment="1">
      <alignment horizontal="right" vertical="top"/>
      <protection/>
    </xf>
    <xf numFmtId="0" fontId="39" fillId="0" borderId="0" xfId="63" applyFont="1" applyAlignment="1">
      <alignment horizontal="center"/>
      <protection/>
    </xf>
    <xf numFmtId="0" fontId="38" fillId="0" borderId="0" xfId="63" applyFont="1" applyAlignment="1">
      <alignment horizontal="left"/>
      <protection/>
    </xf>
    <xf numFmtId="0" fontId="38" fillId="0" borderId="0" xfId="63" applyFont="1" applyAlignment="1">
      <alignment horizontal="center" vertical="center"/>
      <protection/>
    </xf>
    <xf numFmtId="0" fontId="3" fillId="0" borderId="0" xfId="63" applyAlignment="1">
      <alignment horizontal="left"/>
      <protection/>
    </xf>
    <xf numFmtId="0" fontId="24" fillId="36" borderId="10" xfId="63" applyFont="1" applyFill="1" applyBorder="1" applyAlignment="1">
      <alignment horizontal="left" vertical="center" wrapText="1"/>
      <protection/>
    </xf>
    <xf numFmtId="0" fontId="38" fillId="0" borderId="10" xfId="63" applyFont="1" applyBorder="1" applyAlignment="1">
      <alignment horizontal="left" vertical="center"/>
      <protection/>
    </xf>
    <xf numFmtId="1" fontId="38" fillId="0" borderId="10" xfId="63" applyNumberFormat="1" applyFont="1" applyBorder="1" applyAlignment="1">
      <alignment horizontal="center"/>
      <protection/>
    </xf>
    <xf numFmtId="1" fontId="38" fillId="0" borderId="25" xfId="63" applyNumberFormat="1" applyFont="1" applyBorder="1" applyAlignment="1">
      <alignment horizontal="center"/>
      <protection/>
    </xf>
    <xf numFmtId="0" fontId="3" fillId="0" borderId="0" xfId="63" applyFont="1">
      <alignment/>
      <protection/>
    </xf>
    <xf numFmtId="0" fontId="59" fillId="0" borderId="33" xfId="63" applyFont="1" applyBorder="1" applyAlignment="1">
      <alignment vertical="top" wrapText="1"/>
      <protection/>
    </xf>
    <xf numFmtId="0" fontId="3" fillId="0" borderId="0" xfId="63" applyAlignment="1">
      <alignment vertical="top"/>
      <protection/>
    </xf>
    <xf numFmtId="0" fontId="59" fillId="0" borderId="34" xfId="63" applyFont="1" applyBorder="1" applyAlignment="1">
      <alignment vertical="top" wrapText="1"/>
      <protection/>
    </xf>
    <xf numFmtId="9" fontId="59" fillId="0" borderId="10" xfId="63" applyNumberFormat="1" applyFont="1" applyBorder="1" applyAlignment="1">
      <alignment horizontal="left" vertical="top"/>
      <protection/>
    </xf>
    <xf numFmtId="0" fontId="59" fillId="0" borderId="10" xfId="63" applyFont="1" applyBorder="1" applyAlignment="1">
      <alignment horizontal="left" vertical="top"/>
      <protection/>
    </xf>
    <xf numFmtId="0" fontId="59" fillId="0" borderId="35" xfId="63" applyFont="1" applyBorder="1" applyAlignment="1">
      <alignment vertical="top" wrapText="1"/>
      <protection/>
    </xf>
    <xf numFmtId="0" fontId="61" fillId="0" borderId="10" xfId="63" applyFont="1" applyBorder="1" applyAlignment="1">
      <alignment horizontal="left" vertical="top"/>
      <protection/>
    </xf>
    <xf numFmtId="0" fontId="59" fillId="0" borderId="10" xfId="63" applyFont="1" applyBorder="1" applyAlignment="1">
      <alignment horizontal="left" vertical="top" wrapText="1"/>
      <protection/>
    </xf>
    <xf numFmtId="1" fontId="59" fillId="0" borderId="10" xfId="63" applyNumberFormat="1" applyFont="1" applyBorder="1" applyAlignment="1">
      <alignment horizontal="center" vertical="top"/>
      <protection/>
    </xf>
    <xf numFmtId="2" fontId="59" fillId="0" borderId="10" xfId="63" applyNumberFormat="1" applyFont="1" applyBorder="1" applyAlignment="1">
      <alignment horizontal="left" vertical="top"/>
      <protection/>
    </xf>
    <xf numFmtId="0" fontId="59" fillId="0" borderId="0" xfId="63" applyFont="1" applyAlignment="1">
      <alignment vertical="top"/>
      <protection/>
    </xf>
    <xf numFmtId="0" fontId="59" fillId="0" borderId="36" xfId="63" applyFont="1" applyBorder="1" applyAlignment="1">
      <alignment vertical="top" wrapText="1"/>
      <protection/>
    </xf>
    <xf numFmtId="0" fontId="59" fillId="0" borderId="0" xfId="63" applyFont="1" applyBorder="1" applyAlignment="1">
      <alignment vertical="top" wrapText="1"/>
      <protection/>
    </xf>
    <xf numFmtId="0" fontId="59" fillId="0" borderId="37" xfId="63" applyFont="1" applyBorder="1" applyAlignment="1">
      <alignment vertical="top" wrapText="1"/>
      <protection/>
    </xf>
    <xf numFmtId="0" fontId="59" fillId="0" borderId="10" xfId="63" applyFont="1" applyBorder="1" applyAlignment="1">
      <alignment horizontal="left"/>
      <protection/>
    </xf>
    <xf numFmtId="0" fontId="59" fillId="0" borderId="0" xfId="63" applyFont="1">
      <alignment/>
      <protection/>
    </xf>
    <xf numFmtId="0" fontId="3" fillId="0" borderId="0" xfId="63" applyAlignment="1">
      <alignment horizontal="left" vertical="center"/>
      <protection/>
    </xf>
    <xf numFmtId="0" fontId="3" fillId="0" borderId="0" xfId="63" applyAlignment="1">
      <alignment horizontal="center"/>
      <protection/>
    </xf>
    <xf numFmtId="1" fontId="38" fillId="0" borderId="10" xfId="63" applyNumberFormat="1" applyFont="1" applyBorder="1" applyAlignment="1">
      <alignment horizontal="left"/>
      <protection/>
    </xf>
    <xf numFmtId="0" fontId="59" fillId="0" borderId="10" xfId="63" applyFont="1" applyBorder="1" applyAlignment="1">
      <alignment horizontal="center" vertical="center"/>
      <protection/>
    </xf>
    <xf numFmtId="0" fontId="59" fillId="0" borderId="10" xfId="63" applyFont="1" applyBorder="1" applyAlignment="1">
      <alignment vertical="center" wrapText="1"/>
      <protection/>
    </xf>
    <xf numFmtId="1" fontId="59" fillId="0" borderId="10" xfId="63" applyNumberFormat="1" applyFont="1" applyBorder="1" applyAlignment="1">
      <alignment horizontal="center" vertical="center"/>
      <protection/>
    </xf>
    <xf numFmtId="9" fontId="41" fillId="0" borderId="10" xfId="63" applyNumberFormat="1" applyFont="1" applyBorder="1" applyAlignment="1">
      <alignment vertical="center"/>
      <protection/>
    </xf>
    <xf numFmtId="0" fontId="41" fillId="0" borderId="10" xfId="63" applyFont="1" applyBorder="1" applyAlignment="1">
      <alignment vertical="center"/>
      <protection/>
    </xf>
    <xf numFmtId="2" fontId="41" fillId="0" borderId="10" xfId="63" applyNumberFormat="1" applyFont="1" applyBorder="1" applyAlignment="1">
      <alignment vertical="center"/>
      <protection/>
    </xf>
    <xf numFmtId="0" fontId="83" fillId="0" borderId="10" xfId="63" applyFont="1" applyBorder="1" applyAlignment="1">
      <alignment vertical="center" wrapText="1"/>
      <protection/>
    </xf>
    <xf numFmtId="0" fontId="59" fillId="0" borderId="10" xfId="63" applyFont="1" applyBorder="1" applyAlignment="1">
      <alignment vertical="center"/>
      <protection/>
    </xf>
    <xf numFmtId="1" fontId="67" fillId="0" borderId="10" xfId="63" applyNumberFormat="1" applyFont="1" applyBorder="1" applyAlignment="1">
      <alignment horizontal="center" vertical="center"/>
      <protection/>
    </xf>
    <xf numFmtId="0" fontId="43" fillId="0" borderId="0" xfId="63" applyFont="1" applyAlignment="1">
      <alignment horizontal="center"/>
      <protection/>
    </xf>
    <xf numFmtId="0" fontId="43" fillId="0" borderId="0" xfId="63" applyFont="1">
      <alignment/>
      <protection/>
    </xf>
    <xf numFmtId="0" fontId="43" fillId="0" borderId="0" xfId="63" applyFont="1" applyAlignment="1">
      <alignment/>
      <protection/>
    </xf>
    <xf numFmtId="1" fontId="43" fillId="0" borderId="0" xfId="63" applyNumberFormat="1" applyFont="1" applyBorder="1" applyAlignment="1">
      <alignment horizontal="left"/>
      <protection/>
    </xf>
    <xf numFmtId="1" fontId="43" fillId="0" borderId="0" xfId="63" applyNumberFormat="1" applyFont="1">
      <alignment/>
      <protection/>
    </xf>
    <xf numFmtId="0" fontId="3" fillId="0" borderId="0" xfId="63" applyAlignment="1">
      <alignment/>
      <protection/>
    </xf>
    <xf numFmtId="0" fontId="38" fillId="0" borderId="10" xfId="63" applyFont="1" applyBorder="1" applyAlignment="1">
      <alignment vertical="top"/>
      <protection/>
    </xf>
    <xf numFmtId="0" fontId="38" fillId="0" borderId="11" xfId="63" applyFont="1" applyBorder="1" applyAlignment="1">
      <alignment horizontal="center" wrapText="1"/>
      <protection/>
    </xf>
    <xf numFmtId="0" fontId="20" fillId="0" borderId="10" xfId="69" applyFont="1" applyBorder="1" applyAlignment="1">
      <alignment wrapText="1"/>
      <protection/>
    </xf>
    <xf numFmtId="9" fontId="3" fillId="0" borderId="10" xfId="75" applyFont="1" applyFill="1" applyBorder="1" applyAlignment="1" applyProtection="1">
      <alignment horizontal="center" wrapText="1"/>
      <protection/>
    </xf>
    <xf numFmtId="9" fontId="19" fillId="0" borderId="10" xfId="69" applyNumberFormat="1" applyFont="1" applyBorder="1" applyAlignment="1">
      <alignment horizontal="center" wrapText="1"/>
      <protection/>
    </xf>
    <xf numFmtId="0" fontId="19" fillId="0" borderId="10" xfId="69" applyFont="1" applyBorder="1" applyAlignment="1">
      <alignment horizontal="center" wrapText="1"/>
      <protection/>
    </xf>
    <xf numFmtId="0" fontId="34" fillId="0" borderId="0" xfId="69" applyFont="1" applyAlignment="1">
      <alignment horizontal="center" vertical="center" wrapText="1"/>
      <protection/>
    </xf>
    <xf numFmtId="0" fontId="31" fillId="0" borderId="0" xfId="69" applyFont="1" applyAlignment="1">
      <alignment horizontal="center" vertical="center" wrapText="1"/>
      <protection/>
    </xf>
    <xf numFmtId="0" fontId="0" fillId="0" borderId="0" xfId="69" applyAlignment="1">
      <alignment horizontal="center"/>
      <protection/>
    </xf>
    <xf numFmtId="0" fontId="38" fillId="0" borderId="10" xfId="63" applyFont="1" applyBorder="1" applyAlignment="1">
      <alignment horizontal="left" wrapText="1"/>
      <protection/>
    </xf>
    <xf numFmtId="0" fontId="84" fillId="0" borderId="10" xfId="69" applyFont="1" applyBorder="1" applyAlignment="1">
      <alignment horizontal="center" wrapText="1"/>
      <protection/>
    </xf>
    <xf numFmtId="0" fontId="0" fillId="0" borderId="10" xfId="69" applyFont="1" applyBorder="1" applyAlignment="1">
      <alignment horizontal="left" wrapText="1"/>
      <protection/>
    </xf>
    <xf numFmtId="0" fontId="3" fillId="0" borderId="10" xfId="69" applyNumberFormat="1" applyFont="1" applyBorder="1" applyAlignment="1">
      <alignment horizontal="center" wrapText="1"/>
      <protection/>
    </xf>
    <xf numFmtId="9" fontId="3" fillId="0" borderId="10" xfId="69" applyNumberFormat="1" applyFont="1" applyBorder="1" applyAlignment="1">
      <alignment horizontal="center" wrapText="1"/>
      <protection/>
    </xf>
    <xf numFmtId="0" fontId="3" fillId="0" borderId="10" xfId="69" applyFont="1" applyBorder="1" applyAlignment="1">
      <alignment horizontal="center" wrapText="1"/>
      <protection/>
    </xf>
    <xf numFmtId="9" fontId="9" fillId="0" borderId="10" xfId="69" applyNumberFormat="1" applyFont="1" applyBorder="1" applyAlignment="1">
      <alignment horizontal="center" wrapText="1"/>
      <protection/>
    </xf>
    <xf numFmtId="0" fontId="0" fillId="0" borderId="10" xfId="69" applyFont="1" applyBorder="1" applyAlignment="1">
      <alignment horizontal="left" wrapText="1"/>
      <protection/>
    </xf>
    <xf numFmtId="0" fontId="84" fillId="0" borderId="10" xfId="63" applyFont="1" applyBorder="1" applyAlignment="1">
      <alignment horizontal="center" vertical="center" wrapText="1"/>
      <protection/>
    </xf>
    <xf numFmtId="0" fontId="1" fillId="0" borderId="10" xfId="69" applyFont="1" applyBorder="1" applyAlignment="1">
      <alignment horizontal="left" vertical="center" wrapText="1"/>
      <protection/>
    </xf>
    <xf numFmtId="9" fontId="3" fillId="0" borderId="10" xfId="75" applyFont="1" applyFill="1" applyBorder="1" applyAlignment="1" applyProtection="1">
      <alignment horizontal="center" vertical="center" wrapText="1"/>
      <protection/>
    </xf>
    <xf numFmtId="9" fontId="3" fillId="0" borderId="10" xfId="69" applyNumberFormat="1" applyFont="1" applyBorder="1" applyAlignment="1">
      <alignment horizontal="center" vertical="center" wrapText="1"/>
      <protection/>
    </xf>
    <xf numFmtId="0" fontId="3" fillId="0" borderId="10" xfId="69" applyFont="1" applyBorder="1" applyAlignment="1">
      <alignment horizontal="center" vertical="center" wrapText="1"/>
      <protection/>
    </xf>
    <xf numFmtId="0" fontId="0" fillId="0" borderId="0" xfId="69" applyAlignment="1">
      <alignment horizontal="center" vertical="center"/>
      <protection/>
    </xf>
    <xf numFmtId="0" fontId="84" fillId="0" borderId="10" xfId="63" applyFont="1" applyBorder="1" applyAlignment="1">
      <alignment horizontal="center" wrapText="1"/>
      <protection/>
    </xf>
    <xf numFmtId="0" fontId="1" fillId="0" borderId="10" xfId="69" applyFont="1" applyBorder="1" applyAlignment="1">
      <alignment horizontal="left" wrapText="1"/>
      <protection/>
    </xf>
    <xf numFmtId="0" fontId="1" fillId="0" borderId="10" xfId="69" applyFont="1" applyBorder="1" applyAlignment="1">
      <alignment horizontal="left" vertical="top" wrapText="1"/>
      <protection/>
    </xf>
    <xf numFmtId="9" fontId="9" fillId="0" borderId="10" xfId="69" applyNumberFormat="1" applyFont="1" applyBorder="1" applyAlignment="1">
      <alignment horizontal="center" vertical="center" wrapText="1"/>
      <protection/>
    </xf>
    <xf numFmtId="0" fontId="3" fillId="0" borderId="10" xfId="69" applyNumberFormat="1" applyFont="1" applyBorder="1" applyAlignment="1">
      <alignment horizontal="center" vertical="center" wrapText="1"/>
      <protection/>
    </xf>
    <xf numFmtId="0" fontId="19" fillId="0" borderId="10" xfId="69" applyFont="1" applyFill="1" applyBorder="1" applyAlignment="1">
      <alignment horizontal="left" wrapText="1"/>
      <protection/>
    </xf>
    <xf numFmtId="0" fontId="34" fillId="0" borderId="0" xfId="69" applyFont="1" applyAlignment="1">
      <alignment horizontal="left" vertical="center" wrapText="1"/>
      <protection/>
    </xf>
    <xf numFmtId="0" fontId="21" fillId="0" borderId="0" xfId="55" applyAlignment="1" applyProtection="1">
      <alignment horizontal="left"/>
      <protection/>
    </xf>
    <xf numFmtId="0" fontId="0" fillId="0" borderId="0" xfId="69" applyAlignment="1">
      <alignment horizontal="left"/>
      <protection/>
    </xf>
    <xf numFmtId="0" fontId="38" fillId="0" borderId="10" xfId="63" applyFont="1" applyBorder="1" applyAlignment="1">
      <alignment/>
      <protection/>
    </xf>
    <xf numFmtId="0" fontId="84" fillId="0" borderId="38" xfId="69" applyFont="1" applyBorder="1" applyAlignment="1">
      <alignment vertical="center" wrapText="1"/>
      <protection/>
    </xf>
    <xf numFmtId="0" fontId="0" fillId="0" borderId="13" xfId="69" applyFont="1" applyBorder="1" applyAlignment="1">
      <alignment vertical="center" wrapText="1"/>
      <protection/>
    </xf>
    <xf numFmtId="9" fontId="9" fillId="0" borderId="13" xfId="69" applyNumberFormat="1" applyFont="1" applyBorder="1" applyAlignment="1">
      <alignment horizontal="center" vertical="center" wrapText="1"/>
      <protection/>
    </xf>
    <xf numFmtId="0" fontId="3" fillId="0" borderId="13" xfId="69" applyNumberFormat="1" applyFont="1" applyBorder="1" applyAlignment="1">
      <alignment horizontal="center" vertical="center" wrapText="1"/>
      <protection/>
    </xf>
    <xf numFmtId="0" fontId="0" fillId="0" borderId="13" xfId="69" applyFont="1" applyBorder="1" applyAlignment="1">
      <alignment vertical="top" wrapText="1"/>
      <protection/>
    </xf>
    <xf numFmtId="9" fontId="3" fillId="0" borderId="13" xfId="75" applyFont="1" applyFill="1" applyBorder="1" applyAlignment="1" applyProtection="1">
      <alignment horizontal="center" vertical="center" wrapText="1"/>
      <protection/>
    </xf>
    <xf numFmtId="0" fontId="84" fillId="0" borderId="38" xfId="63" applyFont="1" applyBorder="1" applyAlignment="1">
      <alignment vertical="center" wrapText="1"/>
      <protection/>
    </xf>
    <xf numFmtId="0" fontId="1" fillId="0" borderId="13" xfId="69" applyFont="1" applyBorder="1" applyAlignment="1">
      <alignment wrapText="1"/>
      <protection/>
    </xf>
    <xf numFmtId="0" fontId="1" fillId="0" borderId="17" xfId="69" applyFont="1" applyBorder="1" applyAlignment="1">
      <alignment vertical="center" wrapText="1"/>
      <protection/>
    </xf>
    <xf numFmtId="0" fontId="84" fillId="0" borderId="39" xfId="63" applyFont="1" applyBorder="1" applyAlignment="1">
      <alignment vertical="center" wrapText="1"/>
      <protection/>
    </xf>
    <xf numFmtId="9" fontId="9" fillId="0" borderId="0" xfId="69" applyNumberFormat="1" applyFont="1" applyBorder="1" applyAlignment="1">
      <alignment horizontal="center" vertical="center" wrapText="1"/>
      <protection/>
    </xf>
    <xf numFmtId="9" fontId="3" fillId="0" borderId="13" xfId="69" applyNumberFormat="1" applyFont="1" applyBorder="1" applyAlignment="1">
      <alignment horizontal="center" vertical="center" wrapText="1"/>
      <protection/>
    </xf>
    <xf numFmtId="9" fontId="85" fillId="0" borderId="13" xfId="69" applyNumberFormat="1" applyFont="1" applyBorder="1" applyAlignment="1">
      <alignment horizontal="center" vertical="center" wrapText="1"/>
      <protection/>
    </xf>
    <xf numFmtId="0" fontId="0" fillId="0" borderId="10" xfId="69" applyFont="1" applyBorder="1">
      <alignment/>
      <protection/>
    </xf>
    <xf numFmtId="0" fontId="0" fillId="0" borderId="10" xfId="69" applyFont="1" applyBorder="1" applyAlignment="1">
      <alignment wrapText="1"/>
      <protection/>
    </xf>
    <xf numFmtId="9" fontId="155" fillId="0" borderId="10" xfId="69" applyNumberFormat="1" applyFont="1" applyBorder="1" applyAlignment="1">
      <alignment horizontal="center"/>
      <protection/>
    </xf>
    <xf numFmtId="0" fontId="3" fillId="0" borderId="13" xfId="69" applyNumberFormat="1" applyFont="1" applyBorder="1" applyAlignment="1">
      <alignment horizontal="center" wrapText="1"/>
      <protection/>
    </xf>
    <xf numFmtId="0" fontId="156" fillId="0" borderId="10" xfId="69" applyFont="1" applyBorder="1" applyAlignment="1">
      <alignment horizontal="center" wrapText="1"/>
      <protection/>
    </xf>
    <xf numFmtId="0" fontId="156" fillId="0" borderId="0" xfId="69" applyFont="1" applyAlignment="1">
      <alignment horizontal="center" wrapText="1"/>
      <protection/>
    </xf>
    <xf numFmtId="0" fontId="0" fillId="35" borderId="10" xfId="69" applyFont="1" applyFill="1" applyBorder="1">
      <alignment/>
      <protection/>
    </xf>
    <xf numFmtId="0" fontId="0" fillId="0" borderId="11" xfId="69" applyBorder="1">
      <alignment/>
      <protection/>
    </xf>
    <xf numFmtId="0" fontId="0" fillId="0" borderId="0" xfId="69" applyBorder="1">
      <alignment/>
      <protection/>
    </xf>
    <xf numFmtId="0" fontId="0" fillId="37" borderId="10" xfId="69" applyFont="1" applyFill="1" applyBorder="1" applyAlignment="1">
      <alignment horizontal="center" wrapText="1"/>
      <protection/>
    </xf>
    <xf numFmtId="0" fontId="155" fillId="0" borderId="10" xfId="69" applyFont="1" applyBorder="1" applyAlignment="1">
      <alignment horizontal="center" wrapText="1"/>
      <protection/>
    </xf>
    <xf numFmtId="0" fontId="45" fillId="0" borderId="10" xfId="69" applyFont="1" applyFill="1" applyBorder="1" applyAlignment="1">
      <alignment wrapText="1"/>
      <protection/>
    </xf>
    <xf numFmtId="0" fontId="45" fillId="0" borderId="10" xfId="69" applyFont="1" applyBorder="1" applyAlignment="1">
      <alignment wrapText="1"/>
      <protection/>
    </xf>
    <xf numFmtId="9" fontId="3" fillId="0" borderId="10" xfId="69" applyNumberFormat="1" applyFont="1" applyBorder="1" applyAlignment="1">
      <alignment horizontal="center"/>
      <protection/>
    </xf>
    <xf numFmtId="0" fontId="3" fillId="0" borderId="10" xfId="69" applyFont="1" applyFill="1" applyBorder="1" applyAlignment="1">
      <alignment horizontal="center" wrapText="1"/>
      <protection/>
    </xf>
    <xf numFmtId="0" fontId="24" fillId="0" borderId="10" xfId="69" applyFont="1" applyBorder="1" applyAlignment="1">
      <alignment/>
      <protection/>
    </xf>
    <xf numFmtId="9" fontId="20" fillId="0" borderId="20" xfId="69" applyNumberFormat="1" applyFont="1" applyBorder="1" applyAlignment="1">
      <alignment horizontal="center" vertical="center" wrapText="1"/>
      <protection/>
    </xf>
    <xf numFmtId="0" fontId="20" fillId="0" borderId="20" xfId="69" applyFont="1" applyBorder="1" applyAlignment="1">
      <alignment horizontal="center" vertical="center" wrapText="1"/>
      <protection/>
    </xf>
    <xf numFmtId="0" fontId="34" fillId="0" borderId="0" xfId="69" applyFont="1" applyAlignment="1">
      <alignment horizontal="center" wrapText="1"/>
      <protection/>
    </xf>
    <xf numFmtId="0" fontId="34" fillId="0" borderId="0" xfId="69" applyFont="1" applyAlignment="1">
      <alignment/>
      <protection/>
    </xf>
    <xf numFmtId="0" fontId="138" fillId="36" borderId="10" xfId="63" applyFont="1" applyFill="1" applyBorder="1" applyAlignment="1">
      <alignment horizontal="left" vertical="top" wrapText="1"/>
      <protection/>
    </xf>
    <xf numFmtId="0" fontId="126" fillId="37" borderId="0" xfId="69" applyFont="1" applyFill="1" applyAlignment="1">
      <alignment vertical="top"/>
      <protection/>
    </xf>
    <xf numFmtId="0" fontId="61" fillId="0" borderId="10" xfId="63" applyFont="1" applyBorder="1" applyAlignment="1">
      <alignment horizontal="center" vertical="top"/>
      <protection/>
    </xf>
    <xf numFmtId="0" fontId="142" fillId="0" borderId="10" xfId="63" applyFont="1" applyBorder="1" applyAlignment="1">
      <alignment horizontal="left" vertical="top" wrapText="1"/>
      <protection/>
    </xf>
    <xf numFmtId="0" fontId="61" fillId="0" borderId="11" xfId="63" applyFont="1" applyBorder="1" applyAlignment="1">
      <alignment vertical="top" wrapText="1"/>
      <protection/>
    </xf>
    <xf numFmtId="1" fontId="61" fillId="0" borderId="10" xfId="63" applyNumberFormat="1" applyFont="1" applyBorder="1" applyAlignment="1">
      <alignment horizontal="left" vertical="top"/>
      <protection/>
    </xf>
    <xf numFmtId="1" fontId="61" fillId="0" borderId="25" xfId="63" applyNumberFormat="1" applyFont="1" applyBorder="1" applyAlignment="1">
      <alignment vertical="top"/>
      <protection/>
    </xf>
    <xf numFmtId="9" fontId="61" fillId="0" borderId="10" xfId="63" applyNumberFormat="1" applyFont="1" applyBorder="1" applyAlignment="1">
      <alignment horizontal="center" vertical="top"/>
      <protection/>
    </xf>
    <xf numFmtId="0" fontId="61" fillId="0" borderId="10" xfId="63" applyNumberFormat="1" applyFont="1" applyBorder="1" applyAlignment="1">
      <alignment horizontal="center" vertical="top"/>
      <protection/>
    </xf>
    <xf numFmtId="0" fontId="38" fillId="37" borderId="10" xfId="63" applyFont="1" applyFill="1" applyBorder="1" applyAlignment="1">
      <alignment horizontal="center" vertical="center"/>
      <protection/>
    </xf>
    <xf numFmtId="1" fontId="61" fillId="0" borderId="10" xfId="63" applyNumberFormat="1" applyFont="1" applyBorder="1" applyAlignment="1">
      <alignment horizontal="center" vertical="top"/>
      <protection/>
    </xf>
    <xf numFmtId="9" fontId="61" fillId="0" borderId="10" xfId="63" applyNumberFormat="1" applyFont="1" applyBorder="1" applyAlignment="1">
      <alignment vertical="top"/>
      <protection/>
    </xf>
    <xf numFmtId="0" fontId="61" fillId="0" borderId="10" xfId="63" applyFont="1" applyBorder="1" applyAlignment="1">
      <alignment vertical="top"/>
      <protection/>
    </xf>
    <xf numFmtId="0" fontId="38" fillId="37" borderId="10" xfId="63" applyFont="1" applyFill="1" applyBorder="1">
      <alignment/>
      <protection/>
    </xf>
    <xf numFmtId="9" fontId="61" fillId="0" borderId="25" xfId="63" applyNumberFormat="1" applyFont="1" applyBorder="1" applyAlignment="1">
      <alignment horizontal="center" vertical="top"/>
      <protection/>
    </xf>
    <xf numFmtId="0" fontId="38" fillId="0" borderId="0" xfId="63" applyFont="1" applyAlignment="1">
      <alignment horizontal="center" vertical="top"/>
      <protection/>
    </xf>
    <xf numFmtId="0" fontId="157" fillId="0" borderId="0" xfId="63" applyFont="1" applyAlignment="1">
      <alignment vertical="top"/>
      <protection/>
    </xf>
    <xf numFmtId="0" fontId="38" fillId="0" borderId="0" xfId="63" applyFont="1" applyAlignment="1">
      <alignment vertical="top"/>
      <protection/>
    </xf>
    <xf numFmtId="0" fontId="38" fillId="0" borderId="0" xfId="63" applyFont="1" applyAlignment="1">
      <alignment/>
      <protection/>
    </xf>
    <xf numFmtId="0" fontId="38" fillId="37" borderId="0" xfId="63" applyFont="1" applyFill="1">
      <alignment/>
      <protection/>
    </xf>
    <xf numFmtId="0" fontId="24" fillId="36" borderId="25" xfId="63" applyFont="1" applyFill="1" applyBorder="1" applyAlignment="1">
      <alignment horizontal="left" vertical="top" wrapText="1"/>
      <protection/>
    </xf>
    <xf numFmtId="0" fontId="38" fillId="0" borderId="25" xfId="63" applyFont="1" applyBorder="1" applyAlignment="1">
      <alignment horizontal="left" wrapText="1"/>
      <protection/>
    </xf>
    <xf numFmtId="0" fontId="61" fillId="0" borderId="10" xfId="63" applyFont="1" applyBorder="1" applyAlignment="1">
      <alignment vertical="center"/>
      <protection/>
    </xf>
    <xf numFmtId="9" fontId="61" fillId="0" borderId="10" xfId="63" applyNumberFormat="1" applyFont="1" applyBorder="1" applyAlignment="1">
      <alignment horizontal="center" vertical="center"/>
      <protection/>
    </xf>
    <xf numFmtId="9" fontId="61" fillId="0" borderId="25" xfId="63" applyNumberFormat="1" applyFont="1" applyBorder="1" applyAlignment="1">
      <alignment horizontal="center" vertical="center"/>
      <protection/>
    </xf>
    <xf numFmtId="0" fontId="61" fillId="0" borderId="10" xfId="63" applyFont="1" applyBorder="1" applyAlignment="1">
      <alignment vertical="center" wrapText="1"/>
      <protection/>
    </xf>
    <xf numFmtId="0" fontId="61" fillId="0" borderId="26" xfId="63" applyFont="1" applyBorder="1" applyAlignment="1">
      <alignment horizontal="center" vertical="center"/>
      <protection/>
    </xf>
    <xf numFmtId="0" fontId="61" fillId="0" borderId="10" xfId="63" applyFont="1" applyBorder="1" applyAlignment="1">
      <alignment horizontal="center" vertical="center" wrapText="1"/>
      <protection/>
    </xf>
    <xf numFmtId="0" fontId="61" fillId="0" borderId="10" xfId="63" applyNumberFormat="1" applyFont="1" applyBorder="1" applyAlignment="1">
      <alignment horizontal="center" vertical="center"/>
      <protection/>
    </xf>
    <xf numFmtId="0" fontId="61" fillId="0" borderId="25" xfId="63" applyFont="1" applyBorder="1" applyAlignment="1">
      <alignment horizontal="center" vertical="center" wrapText="1"/>
      <protection/>
    </xf>
    <xf numFmtId="0" fontId="0" fillId="0" borderId="11" xfId="0" applyBorder="1" applyAlignment="1">
      <alignment horizontal="center" vertical="center" wrapText="1"/>
    </xf>
    <xf numFmtId="0" fontId="0" fillId="37" borderId="0" xfId="0" applyFill="1" applyAlignment="1">
      <alignment vertical="top"/>
    </xf>
    <xf numFmtId="0" fontId="0" fillId="0" borderId="25" xfId="0" applyBorder="1" applyAlignment="1">
      <alignment/>
    </xf>
    <xf numFmtId="0" fontId="0" fillId="0" borderId="0" xfId="0" applyAlignment="1">
      <alignment horizontal="left" wrapText="1"/>
    </xf>
    <xf numFmtId="0" fontId="37" fillId="0" borderId="0" xfId="63" applyFont="1" applyBorder="1">
      <alignment/>
      <protection/>
    </xf>
    <xf numFmtId="0" fontId="126" fillId="0" borderId="0" xfId="69" applyFont="1" applyBorder="1">
      <alignment/>
      <protection/>
    </xf>
    <xf numFmtId="1" fontId="38" fillId="0" borderId="25" xfId="63" applyNumberFormat="1" applyFont="1" applyBorder="1" applyAlignment="1">
      <alignment vertical="top"/>
      <protection/>
    </xf>
    <xf numFmtId="0" fontId="61" fillId="0" borderId="13" xfId="65" applyFont="1" applyBorder="1" applyAlignment="1">
      <alignment horizontal="center" vertical="top" wrapText="1"/>
      <protection/>
    </xf>
    <xf numFmtId="0" fontId="61" fillId="0" borderId="40" xfId="65" applyFont="1" applyBorder="1" applyAlignment="1">
      <alignment horizontal="center" vertical="top" wrapText="1"/>
      <protection/>
    </xf>
    <xf numFmtId="9" fontId="61" fillId="0" borderId="13" xfId="65" applyNumberFormat="1" applyFont="1" applyBorder="1" applyAlignment="1">
      <alignment horizontal="center" vertical="top"/>
      <protection/>
    </xf>
    <xf numFmtId="9" fontId="61" fillId="0" borderId="10" xfId="0" applyNumberFormat="1" applyFont="1" applyBorder="1" applyAlignment="1">
      <alignment horizontal="center" vertical="top" wrapText="1"/>
    </xf>
    <xf numFmtId="0" fontId="3" fillId="0" borderId="13" xfId="65" applyFont="1" applyBorder="1" applyAlignment="1">
      <alignment horizontal="center" vertical="top" wrapText="1"/>
      <protection/>
    </xf>
    <xf numFmtId="0" fontId="3" fillId="0" borderId="0" xfId="65" applyFont="1" applyBorder="1" applyAlignment="1">
      <alignment horizontal="center" vertical="top" wrapText="1"/>
      <protection/>
    </xf>
    <xf numFmtId="0" fontId="0" fillId="0" borderId="0" xfId="0" applyAlignment="1">
      <alignment horizontal="center" vertical="top"/>
    </xf>
    <xf numFmtId="0" fontId="61" fillId="0" borderId="40" xfId="65" applyFont="1" applyBorder="1" applyAlignment="1">
      <alignment horizontal="center" wrapText="1"/>
      <protection/>
    </xf>
    <xf numFmtId="9" fontId="61" fillId="0" borderId="13" xfId="65" applyNumberFormat="1" applyFont="1" applyBorder="1" applyAlignment="1">
      <alignment horizontal="center" wrapText="1"/>
      <protection/>
    </xf>
    <xf numFmtId="0" fontId="61" fillId="0" borderId="13" xfId="65" applyFont="1" applyBorder="1" applyAlignment="1">
      <alignment horizontal="center" wrapText="1"/>
      <protection/>
    </xf>
    <xf numFmtId="0" fontId="3" fillId="0" borderId="41" xfId="65" applyFont="1" applyBorder="1" applyAlignment="1">
      <alignment vertical="top"/>
      <protection/>
    </xf>
    <xf numFmtId="0" fontId="3" fillId="0" borderId="0" xfId="65" applyFont="1" applyBorder="1" applyAlignment="1">
      <alignment wrapText="1"/>
      <protection/>
    </xf>
    <xf numFmtId="0" fontId="61" fillId="0" borderId="13" xfId="65" applyFont="1" applyBorder="1" applyAlignment="1">
      <alignment horizontal="center"/>
      <protection/>
    </xf>
    <xf numFmtId="0" fontId="61" fillId="0" borderId="40" xfId="65" applyFont="1" applyBorder="1" applyAlignment="1">
      <alignment horizontal="center"/>
      <protection/>
    </xf>
    <xf numFmtId="9" fontId="61" fillId="0" borderId="10" xfId="0" applyNumberFormat="1" applyFont="1" applyBorder="1" applyAlignment="1">
      <alignment horizontal="center" wrapText="1"/>
    </xf>
    <xf numFmtId="0" fontId="142" fillId="0" borderId="13" xfId="65" applyFont="1" applyFill="1" applyBorder="1" applyAlignment="1">
      <alignment horizontal="left" vertical="top" wrapText="1"/>
      <protection/>
    </xf>
    <xf numFmtId="0" fontId="3" fillId="0" borderId="13" xfId="65" applyFont="1" applyBorder="1" applyAlignment="1">
      <alignment vertical="top" wrapText="1"/>
      <protection/>
    </xf>
    <xf numFmtId="0" fontId="3" fillId="0" borderId="0" xfId="65" applyFont="1" applyBorder="1" applyAlignment="1">
      <alignment vertical="top" wrapText="1"/>
      <protection/>
    </xf>
    <xf numFmtId="0" fontId="0" fillId="0" borderId="0" xfId="0" applyAlignment="1">
      <alignment vertical="top"/>
    </xf>
    <xf numFmtId="0" fontId="142" fillId="0" borderId="13" xfId="65" applyFont="1" applyBorder="1" applyAlignment="1">
      <alignment horizontal="left" vertical="top" wrapText="1"/>
      <protection/>
    </xf>
    <xf numFmtId="0" fontId="61" fillId="0" borderId="13" xfId="65" applyFont="1" applyBorder="1" applyAlignment="1">
      <alignment horizontal="center" vertical="top"/>
      <protection/>
    </xf>
    <xf numFmtId="1" fontId="61" fillId="0" borderId="13" xfId="65" applyNumberFormat="1" applyFont="1" applyBorder="1" applyAlignment="1">
      <alignment horizontal="center" vertical="top" wrapText="1"/>
      <protection/>
    </xf>
    <xf numFmtId="0" fontId="61" fillId="0" borderId="40" xfId="65" applyFont="1" applyBorder="1" applyAlignment="1">
      <alignment horizontal="center" vertical="top"/>
      <protection/>
    </xf>
    <xf numFmtId="0" fontId="142" fillId="0" borderId="0" xfId="0" applyFont="1" applyAlignment="1">
      <alignment horizontal="center"/>
    </xf>
    <xf numFmtId="9" fontId="142" fillId="0" borderId="0" xfId="0" applyNumberFormat="1" applyFont="1" applyAlignment="1">
      <alignment horizontal="center" vertical="top"/>
    </xf>
    <xf numFmtId="0" fontId="0" fillId="0" borderId="0" xfId="0" applyBorder="1" applyAlignment="1">
      <alignment/>
    </xf>
    <xf numFmtId="0" fontId="140" fillId="35" borderId="10" xfId="65" applyFont="1" applyFill="1" applyBorder="1" applyAlignment="1">
      <alignment vertical="center" wrapText="1"/>
      <protection/>
    </xf>
    <xf numFmtId="9" fontId="140" fillId="35" borderId="10" xfId="65" applyNumberFormat="1" applyFont="1" applyFill="1" applyBorder="1" applyAlignment="1">
      <alignment horizontal="center" vertical="center" wrapText="1"/>
      <protection/>
    </xf>
    <xf numFmtId="9" fontId="142" fillId="0" borderId="10" xfId="0" applyNumberFormat="1" applyFont="1" applyBorder="1" applyAlignment="1">
      <alignment horizontal="center" vertical="center"/>
    </xf>
    <xf numFmtId="0" fontId="140" fillId="35" borderId="10" xfId="65" applyFont="1" applyFill="1" applyBorder="1" applyAlignment="1">
      <alignment horizontal="left" vertical="center" wrapText="1"/>
      <protection/>
    </xf>
    <xf numFmtId="16" fontId="142" fillId="0" borderId="10" xfId="0" applyNumberFormat="1" applyFont="1" applyBorder="1" applyAlignment="1">
      <alignment horizontal="center" vertical="center"/>
    </xf>
    <xf numFmtId="0" fontId="0" fillId="0" borderId="0" xfId="0" applyBorder="1" applyAlignment="1">
      <alignment wrapText="1"/>
    </xf>
    <xf numFmtId="0" fontId="59" fillId="35" borderId="10" xfId="65" applyFont="1" applyFill="1" applyBorder="1" applyAlignment="1">
      <alignment horizontal="left" vertical="center" wrapText="1"/>
      <protection/>
    </xf>
    <xf numFmtId="9" fontId="140" fillId="35" borderId="10" xfId="76" applyFont="1" applyFill="1" applyBorder="1" applyAlignment="1">
      <alignment horizontal="center" vertical="center" wrapText="1"/>
    </xf>
    <xf numFmtId="0" fontId="59" fillId="35" borderId="0" xfId="65" applyFont="1" applyFill="1" applyAlignment="1">
      <alignment horizontal="left" vertical="center" wrapText="1"/>
      <protection/>
    </xf>
    <xf numFmtId="0" fontId="142"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9" fontId="140" fillId="0" borderId="10" xfId="65" applyNumberFormat="1" applyFont="1" applyFill="1" applyBorder="1" applyAlignment="1">
      <alignment horizontal="center" vertical="center" wrapText="1"/>
      <protection/>
    </xf>
    <xf numFmtId="9" fontId="142" fillId="35" borderId="10" xfId="0" applyNumberFormat="1" applyFont="1" applyFill="1" applyBorder="1" applyAlignment="1">
      <alignment horizontal="center" vertical="center" wrapText="1"/>
    </xf>
    <xf numFmtId="0" fontId="0" fillId="0" borderId="11" xfId="0" applyFill="1" applyBorder="1" applyAlignment="1">
      <alignment horizontal="center" vertical="top" wrapText="1"/>
    </xf>
    <xf numFmtId="0" fontId="0" fillId="0" borderId="0" xfId="0" applyFill="1" applyBorder="1" applyAlignment="1">
      <alignment horizontal="center" vertical="top" wrapText="1"/>
    </xf>
    <xf numFmtId="9" fontId="142" fillId="35" borderId="26" xfId="0" applyNumberFormat="1" applyFont="1" applyFill="1" applyBorder="1" applyAlignment="1">
      <alignment horizontal="center" vertical="center" wrapText="1"/>
    </xf>
    <xf numFmtId="9" fontId="158" fillId="0" borderId="10" xfId="76" applyFont="1" applyFill="1" applyBorder="1" applyAlignment="1">
      <alignment horizontal="center" vertical="center" wrapText="1"/>
    </xf>
    <xf numFmtId="9" fontId="158" fillId="0" borderId="0" xfId="76" applyFont="1" applyFill="1" applyBorder="1" applyAlignment="1">
      <alignment horizontal="center" vertical="center" wrapText="1"/>
    </xf>
    <xf numFmtId="0" fontId="37" fillId="0" borderId="10" xfId="63" applyFont="1" applyBorder="1">
      <alignment/>
      <protection/>
    </xf>
    <xf numFmtId="0" fontId="126" fillId="37" borderId="10" xfId="69" applyFont="1" applyFill="1" applyBorder="1" applyAlignment="1">
      <alignment vertical="top"/>
      <protection/>
    </xf>
    <xf numFmtId="0" fontId="49" fillId="0" borderId="11" xfId="63" applyFont="1" applyBorder="1" applyAlignment="1">
      <alignment horizontal="center" vertical="center"/>
      <protection/>
    </xf>
    <xf numFmtId="0" fontId="126" fillId="0" borderId="10" xfId="69" applyFont="1" applyBorder="1">
      <alignment/>
      <protection/>
    </xf>
    <xf numFmtId="0" fontId="142"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9" fontId="61" fillId="0" borderId="10" xfId="0" applyNumberFormat="1" applyFont="1" applyFill="1" applyBorder="1" applyAlignment="1">
      <alignment horizontal="center" vertical="center"/>
    </xf>
    <xf numFmtId="0" fontId="23" fillId="0" borderId="10" xfId="0" applyFont="1" applyBorder="1" applyAlignment="1">
      <alignment vertical="center"/>
    </xf>
    <xf numFmtId="0" fontId="137" fillId="0" borderId="26" xfId="0" applyFont="1" applyBorder="1" applyAlignment="1">
      <alignment vertical="center"/>
    </xf>
    <xf numFmtId="0" fontId="137" fillId="0" borderId="0" xfId="0" applyFont="1" applyAlignment="1">
      <alignment horizontal="left" vertical="center"/>
    </xf>
    <xf numFmtId="0" fontId="137" fillId="0" borderId="0" xfId="0" applyFont="1" applyBorder="1" applyAlignment="1">
      <alignment vertical="center"/>
    </xf>
    <xf numFmtId="0" fontId="61" fillId="35" borderId="10" xfId="65" applyFont="1" applyFill="1" applyBorder="1" applyAlignment="1">
      <alignment horizontal="left" vertical="center" wrapText="1"/>
      <protection/>
    </xf>
    <xf numFmtId="9" fontId="61" fillId="0" borderId="10" xfId="69" applyNumberFormat="1" applyFont="1" applyBorder="1" applyAlignment="1">
      <alignment horizontal="center" vertical="center" wrapText="1"/>
      <protection/>
    </xf>
    <xf numFmtId="9" fontId="61" fillId="0" borderId="10" xfId="75" applyFont="1" applyFill="1" applyBorder="1" applyAlignment="1" applyProtection="1">
      <alignment horizontal="center" wrapText="1"/>
      <protection/>
    </xf>
    <xf numFmtId="0" fontId="139" fillId="35" borderId="0" xfId="0" applyFont="1" applyFill="1" applyAlignment="1">
      <alignment wrapText="1"/>
    </xf>
    <xf numFmtId="0" fontId="61" fillId="33" borderId="10" xfId="0" applyFont="1" applyFill="1" applyBorder="1" applyAlignment="1">
      <alignment/>
    </xf>
    <xf numFmtId="0" fontId="61" fillId="0" borderId="10" xfId="0" applyFont="1" applyFill="1" applyBorder="1" applyAlignment="1">
      <alignment vertical="center" wrapText="1"/>
    </xf>
    <xf numFmtId="9" fontId="63" fillId="0" borderId="10" xfId="0" applyNumberFormat="1" applyFont="1" applyBorder="1" applyAlignment="1">
      <alignment horizontal="center" vertical="center"/>
    </xf>
    <xf numFmtId="1" fontId="61" fillId="0" borderId="10" xfId="0" applyNumberFormat="1" applyFont="1" applyBorder="1" applyAlignment="1">
      <alignment horizontal="center" vertical="center" wrapText="1"/>
    </xf>
    <xf numFmtId="1" fontId="61" fillId="0" borderId="10" xfId="0" applyNumberFormat="1" applyFont="1" applyBorder="1" applyAlignment="1">
      <alignment horizontal="center" vertical="center"/>
    </xf>
    <xf numFmtId="9" fontId="61" fillId="0" borderId="10" xfId="0" applyNumberFormat="1" applyFont="1" applyBorder="1" applyAlignment="1">
      <alignment/>
    </xf>
    <xf numFmtId="0" fontId="61" fillId="0" borderId="10" xfId="0" applyNumberFormat="1" applyFont="1" applyBorder="1" applyAlignment="1">
      <alignment/>
    </xf>
    <xf numFmtId="9" fontId="159" fillId="34" borderId="10" xfId="0" applyNumberFormat="1" applyFont="1" applyFill="1" applyBorder="1" applyAlignment="1">
      <alignment horizontal="left" wrapText="1"/>
    </xf>
    <xf numFmtId="9" fontId="61" fillId="0" borderId="10" xfId="0" applyNumberFormat="1" applyFont="1" applyBorder="1" applyAlignment="1">
      <alignment horizontal="center" vertical="center"/>
    </xf>
    <xf numFmtId="9" fontId="159" fillId="35" borderId="10" xfId="0" applyNumberFormat="1" applyFont="1" applyFill="1" applyBorder="1" applyAlignment="1">
      <alignment horizontal="left" wrapText="1"/>
    </xf>
    <xf numFmtId="0" fontId="61" fillId="0" borderId="10" xfId="0" applyFont="1" applyBorder="1" applyAlignment="1">
      <alignment/>
    </xf>
    <xf numFmtId="0" fontId="61" fillId="0" borderId="10" xfId="0" applyFont="1" applyBorder="1" applyAlignment="1">
      <alignment vertical="center" wrapText="1"/>
    </xf>
    <xf numFmtId="1" fontId="61" fillId="0" borderId="10" xfId="0" applyNumberFormat="1" applyFont="1" applyBorder="1" applyAlignment="1">
      <alignment/>
    </xf>
    <xf numFmtId="0" fontId="63" fillId="0" borderId="10" xfId="0" applyFont="1" applyBorder="1" applyAlignment="1">
      <alignment wrapText="1"/>
    </xf>
    <xf numFmtId="165" fontId="61" fillId="0" borderId="10" xfId="0" applyNumberFormat="1" applyFont="1" applyBorder="1" applyAlignment="1">
      <alignment/>
    </xf>
    <xf numFmtId="9" fontId="63" fillId="0" borderId="10" xfId="0" applyNumberFormat="1" applyFont="1" applyFill="1" applyBorder="1" applyAlignment="1">
      <alignment horizontal="center" vertical="center"/>
    </xf>
    <xf numFmtId="9" fontId="61" fillId="0" borderId="10" xfId="0" applyNumberFormat="1" applyFont="1" applyFill="1" applyBorder="1" applyAlignment="1">
      <alignment horizontal="center" vertical="center" wrapText="1"/>
    </xf>
    <xf numFmtId="0" fontId="159" fillId="35" borderId="10" xfId="0" applyFont="1" applyFill="1" applyBorder="1" applyAlignment="1">
      <alignment vertical="center" wrapText="1"/>
    </xf>
    <xf numFmtId="0" fontId="160" fillId="35" borderId="0" xfId="0" applyFont="1" applyFill="1" applyAlignment="1">
      <alignment vertical="center" wrapText="1"/>
    </xf>
    <xf numFmtId="0" fontId="139" fillId="35" borderId="0" xfId="0" applyFont="1" applyFill="1" applyAlignment="1">
      <alignment vertical="center" wrapText="1"/>
    </xf>
    <xf numFmtId="0" fontId="25" fillId="0" borderId="0" xfId="0" applyFont="1" applyAlignment="1">
      <alignment/>
    </xf>
    <xf numFmtId="0" fontId="161" fillId="35" borderId="10" xfId="67" applyFont="1" applyFill="1" applyBorder="1">
      <alignment/>
      <protection/>
    </xf>
    <xf numFmtId="0" fontId="61" fillId="33" borderId="10" xfId="67" applyFont="1" applyFill="1" applyBorder="1" applyAlignment="1">
      <alignment horizontal="center" vertical="center"/>
      <protection/>
    </xf>
    <xf numFmtId="0" fontId="70" fillId="0" borderId="25" xfId="67" applyFont="1" applyBorder="1" applyAlignment="1">
      <alignment horizontal="center" vertical="center" wrapText="1"/>
      <protection/>
    </xf>
    <xf numFmtId="0" fontId="61" fillId="0" borderId="11" xfId="67" applyFont="1" applyFill="1" applyBorder="1" applyAlignment="1">
      <alignment vertical="center" wrapText="1"/>
      <protection/>
    </xf>
    <xf numFmtId="9" fontId="63" fillId="0" borderId="10" xfId="67" applyNumberFormat="1" applyFont="1" applyBorder="1" applyAlignment="1">
      <alignment horizontal="center" vertical="center"/>
      <protection/>
    </xf>
    <xf numFmtId="0" fontId="32" fillId="0" borderId="10" xfId="67" applyFont="1" applyBorder="1" applyAlignment="1">
      <alignment horizontal="center" vertical="center"/>
      <protection/>
    </xf>
    <xf numFmtId="9" fontId="162" fillId="37" borderId="10" xfId="0" applyNumberFormat="1" applyFont="1" applyFill="1" applyBorder="1" applyAlignment="1">
      <alignment horizontal="left" wrapText="1"/>
    </xf>
    <xf numFmtId="9" fontId="162" fillId="35" borderId="10" xfId="67" applyNumberFormat="1" applyFont="1" applyFill="1" applyBorder="1" applyAlignment="1">
      <alignment horizontal="left" wrapText="1"/>
      <protection/>
    </xf>
    <xf numFmtId="9" fontId="70" fillId="0" borderId="10" xfId="67" applyNumberFormat="1" applyFont="1" applyBorder="1" applyAlignment="1">
      <alignment horizontal="center" vertical="center" wrapText="1"/>
      <protection/>
    </xf>
    <xf numFmtId="9" fontId="32" fillId="0" borderId="10" xfId="67" applyNumberFormat="1" applyFont="1" applyBorder="1" applyAlignment="1">
      <alignment horizontal="center" vertical="center"/>
      <protection/>
    </xf>
    <xf numFmtId="0" fontId="61" fillId="0" borderId="11" xfId="67" applyFont="1" applyBorder="1" applyAlignment="1">
      <alignment vertical="center" wrapText="1"/>
      <protection/>
    </xf>
    <xf numFmtId="0" fontId="63" fillId="0" borderId="10" xfId="67" applyFont="1" applyBorder="1" applyAlignment="1">
      <alignment vertical="center" wrapText="1"/>
      <protection/>
    </xf>
    <xf numFmtId="0" fontId="63" fillId="0" borderId="10" xfId="0" applyFont="1" applyBorder="1" applyAlignment="1">
      <alignment vertical="center" wrapText="1"/>
    </xf>
    <xf numFmtId="0" fontId="61" fillId="0" borderId="10" xfId="70" applyFont="1" applyBorder="1" applyAlignment="1">
      <alignment vertical="center" wrapText="1"/>
    </xf>
    <xf numFmtId="9" fontId="61" fillId="0" borderId="10" xfId="80" applyFont="1" applyBorder="1" applyAlignment="1">
      <alignment horizontal="center" vertical="center" wrapText="1"/>
    </xf>
    <xf numFmtId="9" fontId="70" fillId="0" borderId="10" xfId="67" applyNumberFormat="1" applyFont="1" applyBorder="1" applyAlignment="1">
      <alignment horizontal="center" vertical="center"/>
      <protection/>
    </xf>
    <xf numFmtId="0" fontId="32" fillId="0" borderId="10" xfId="67" applyNumberFormat="1" applyFont="1" applyBorder="1" applyAlignment="1">
      <alignment horizontal="center" vertical="center"/>
      <protection/>
    </xf>
    <xf numFmtId="0" fontId="61" fillId="33" borderId="10" xfId="67" applyFont="1" applyFill="1" applyBorder="1" applyAlignment="1">
      <alignment vertical="center" wrapText="1"/>
      <protection/>
    </xf>
    <xf numFmtId="1" fontId="70" fillId="0" borderId="10" xfId="67" applyNumberFormat="1" applyFont="1" applyBorder="1" applyAlignment="1">
      <alignment horizontal="center" vertical="center" wrapText="1"/>
      <protection/>
    </xf>
    <xf numFmtId="1" fontId="55" fillId="35" borderId="10" xfId="63" applyNumberFormat="1" applyFont="1" applyFill="1" applyBorder="1" applyAlignment="1">
      <alignment vertical="center" wrapText="1"/>
      <protection/>
    </xf>
    <xf numFmtId="1" fontId="3" fillId="0" borderId="10" xfId="65" applyNumberFormat="1" applyFont="1" applyBorder="1" applyAlignment="1">
      <alignment vertical="center"/>
      <protection/>
    </xf>
    <xf numFmtId="9" fontId="20" fillId="0" borderId="16" xfId="67" applyNumberFormat="1" applyFont="1" applyBorder="1" applyAlignment="1">
      <alignment horizontal="left" vertical="center" wrapText="1"/>
      <protection/>
    </xf>
    <xf numFmtId="0" fontId="162" fillId="35" borderId="16" xfId="67" applyFont="1" applyFill="1" applyBorder="1" applyAlignment="1">
      <alignment vertical="center" wrapText="1"/>
      <protection/>
    </xf>
    <xf numFmtId="0" fontId="3" fillId="0" borderId="0" xfId="67" applyFont="1" applyAlignment="1">
      <alignment horizontal="left" vertical="center" wrapText="1"/>
      <protection/>
    </xf>
    <xf numFmtId="0" fontId="160" fillId="35" borderId="0" xfId="67" applyFont="1" applyFill="1" applyAlignment="1">
      <alignment vertical="center" wrapText="1"/>
      <protection/>
    </xf>
    <xf numFmtId="0" fontId="163" fillId="35" borderId="0" xfId="0" applyFont="1" applyFill="1" applyAlignment="1">
      <alignment/>
    </xf>
    <xf numFmtId="0" fontId="0" fillId="0" borderId="0" xfId="0" applyAlignment="1">
      <alignment/>
    </xf>
    <xf numFmtId="0" fontId="61" fillId="0" borderId="10" xfId="0" applyFont="1" applyBorder="1" applyAlignment="1">
      <alignment horizontal="center" vertical="center"/>
    </xf>
    <xf numFmtId="0" fontId="70" fillId="0" borderId="10" xfId="0" applyFont="1" applyBorder="1" applyAlignment="1">
      <alignment horizontal="center" vertical="center" wrapText="1"/>
    </xf>
    <xf numFmtId="0" fontId="142" fillId="0" borderId="0" xfId="0" applyFont="1" applyAlignment="1">
      <alignment horizontal="center" vertical="center"/>
    </xf>
    <xf numFmtId="0" fontId="0" fillId="37" borderId="0" xfId="0" applyFill="1" applyAlignment="1">
      <alignment/>
    </xf>
    <xf numFmtId="0" fontId="58" fillId="36" borderId="25" xfId="65" applyFont="1" applyFill="1" applyBorder="1" applyAlignment="1">
      <alignment vertical="top" wrapText="1"/>
      <protection/>
    </xf>
    <xf numFmtId="0" fontId="58" fillId="37" borderId="10" xfId="65" applyFont="1" applyFill="1" applyBorder="1" applyAlignment="1">
      <alignment vertical="top" wrapText="1"/>
      <protection/>
    </xf>
    <xf numFmtId="0" fontId="38" fillId="35" borderId="10" xfId="63" applyFont="1" applyFill="1" applyBorder="1">
      <alignment/>
      <protection/>
    </xf>
    <xf numFmtId="0" fontId="38" fillId="0" borderId="25" xfId="63" applyFont="1" applyBorder="1">
      <alignment/>
      <protection/>
    </xf>
    <xf numFmtId="0" fontId="62" fillId="0" borderId="10" xfId="0" applyFont="1" applyBorder="1" applyAlignment="1">
      <alignment horizontal="center" vertical="center" wrapText="1"/>
    </xf>
    <xf numFmtId="9" fontId="56" fillId="0" borderId="10" xfId="0" applyNumberFormat="1" applyFont="1" applyBorder="1" applyAlignment="1">
      <alignment horizontal="center" vertical="center" wrapText="1"/>
    </xf>
    <xf numFmtId="9" fontId="59" fillId="33" borderId="10" xfId="0" applyNumberFormat="1" applyFont="1" applyFill="1" applyBorder="1" applyAlignment="1">
      <alignment horizontal="center" vertical="center" wrapText="1"/>
    </xf>
    <xf numFmtId="9" fontId="164" fillId="35" borderId="10" xfId="0" applyNumberFormat="1" applyFont="1" applyFill="1" applyBorder="1" applyAlignment="1">
      <alignment horizontal="center" vertical="center" wrapText="1"/>
    </xf>
    <xf numFmtId="0" fontId="90" fillId="0" borderId="25" xfId="0" applyFont="1" applyBorder="1" applyAlignment="1">
      <alignment horizontal="center" vertical="center" wrapText="1"/>
    </xf>
    <xf numFmtId="0" fontId="90" fillId="37" borderId="10" xfId="0" applyFont="1" applyFill="1" applyBorder="1" applyAlignment="1">
      <alignment horizontal="center" vertical="center" wrapText="1"/>
    </xf>
    <xf numFmtId="0" fontId="90" fillId="0" borderId="0" xfId="0" applyFont="1" applyAlignment="1">
      <alignment horizontal="center" wrapText="1"/>
    </xf>
    <xf numFmtId="9" fontId="140" fillId="33" borderId="10" xfId="0" applyNumberFormat="1" applyFont="1" applyFill="1" applyBorder="1" applyAlignment="1">
      <alignment horizontal="center" vertical="center" wrapText="1"/>
    </xf>
    <xf numFmtId="0" fontId="165" fillId="35" borderId="10" xfId="0" applyFont="1" applyFill="1" applyBorder="1" applyAlignment="1">
      <alignment wrapText="1"/>
    </xf>
    <xf numFmtId="0" fontId="140" fillId="37" borderId="10" xfId="0" applyFont="1" applyFill="1" applyBorder="1" applyAlignment="1">
      <alignment horizontal="center" vertical="center" wrapText="1"/>
    </xf>
    <xf numFmtId="9" fontId="61" fillId="0" borderId="25" xfId="0" applyNumberFormat="1" applyFont="1" applyBorder="1" applyAlignment="1">
      <alignment horizontal="center" vertical="center"/>
    </xf>
    <xf numFmtId="0" fontId="142" fillId="0" borderId="0" xfId="0" applyFont="1" applyAlignment="1">
      <alignment/>
    </xf>
    <xf numFmtId="0" fontId="159" fillId="35" borderId="10" xfId="0" applyFont="1" applyFill="1" applyBorder="1" applyAlignment="1">
      <alignment horizontal="center" vertical="center" wrapText="1"/>
    </xf>
    <xf numFmtId="9" fontId="63" fillId="37" borderId="10" xfId="0" applyNumberFormat="1" applyFont="1" applyFill="1" applyBorder="1" applyAlignment="1">
      <alignment horizontal="center" vertical="center"/>
    </xf>
    <xf numFmtId="9" fontId="61" fillId="37" borderId="10" xfId="0" applyNumberFormat="1" applyFont="1" applyFill="1" applyBorder="1" applyAlignment="1">
      <alignment horizontal="center" vertical="center"/>
    </xf>
    <xf numFmtId="0" fontId="166" fillId="0" borderId="10" xfId="0" applyFont="1" applyBorder="1" applyAlignment="1">
      <alignment horizontal="center" vertical="center" wrapText="1"/>
    </xf>
    <xf numFmtId="0" fontId="142" fillId="37" borderId="10" xfId="0" applyFont="1" applyFill="1" applyBorder="1" applyAlignment="1">
      <alignment horizontal="center" vertical="center" wrapText="1"/>
    </xf>
    <xf numFmtId="9" fontId="142" fillId="0" borderId="25" xfId="0" applyNumberFormat="1" applyFont="1" applyBorder="1" applyAlignment="1">
      <alignment horizontal="center" vertical="center"/>
    </xf>
    <xf numFmtId="165" fontId="142" fillId="37" borderId="10" xfId="0" applyNumberFormat="1" applyFont="1" applyFill="1" applyBorder="1" applyAlignment="1">
      <alignment horizontal="center" vertical="center" wrapText="1"/>
    </xf>
    <xf numFmtId="9" fontId="167" fillId="35" borderId="10" xfId="0" applyNumberFormat="1" applyFont="1" applyFill="1" applyBorder="1" applyAlignment="1">
      <alignment horizontal="center" vertical="center" wrapText="1"/>
    </xf>
    <xf numFmtId="2" fontId="32" fillId="37" borderId="0" xfId="0" applyNumberFormat="1" applyFont="1" applyFill="1" applyBorder="1" applyAlignment="1">
      <alignment horizontal="center" vertical="center"/>
    </xf>
    <xf numFmtId="0" fontId="163" fillId="35" borderId="10" xfId="0" applyFont="1" applyFill="1" applyBorder="1" applyAlignment="1">
      <alignment wrapText="1"/>
    </xf>
    <xf numFmtId="0" fontId="24" fillId="36" borderId="26" xfId="63" applyFont="1" applyFill="1" applyBorder="1" applyAlignment="1">
      <alignment horizontal="left" vertical="top" wrapText="1"/>
      <protection/>
    </xf>
    <xf numFmtId="0" fontId="24" fillId="36" borderId="26" xfId="63" applyFont="1" applyFill="1" applyBorder="1" applyAlignment="1">
      <alignment vertical="top" wrapText="1"/>
      <protection/>
    </xf>
    <xf numFmtId="0" fontId="24" fillId="36" borderId="26" xfId="63" applyFont="1" applyFill="1" applyBorder="1" applyAlignment="1">
      <alignment horizontal="center" vertical="top" wrapText="1"/>
      <protection/>
    </xf>
    <xf numFmtId="0" fontId="58" fillId="36" borderId="26" xfId="65" applyFont="1" applyFill="1" applyBorder="1" applyAlignment="1">
      <alignment vertical="top" wrapText="1"/>
      <protection/>
    </xf>
    <xf numFmtId="0" fontId="159" fillId="35" borderId="10" xfId="67" applyFont="1" applyFill="1" applyBorder="1" applyAlignment="1">
      <alignment horizontal="center" vertical="center"/>
      <protection/>
    </xf>
    <xf numFmtId="0" fontId="147" fillId="0" borderId="10" xfId="0" applyFont="1" applyBorder="1" applyAlignment="1">
      <alignment horizontal="center" vertical="center"/>
    </xf>
    <xf numFmtId="0" fontId="142" fillId="0" borderId="10" xfId="0" applyFont="1" applyBorder="1" applyAlignment="1">
      <alignment vertical="center"/>
    </xf>
    <xf numFmtId="0" fontId="168" fillId="37" borderId="10" xfId="65" applyFont="1" applyFill="1" applyBorder="1" applyAlignment="1">
      <alignment vertical="top" wrapText="1"/>
      <protection/>
    </xf>
    <xf numFmtId="0" fontId="134" fillId="37" borderId="10" xfId="67" applyFont="1" applyFill="1" applyBorder="1" applyAlignment="1">
      <alignment vertical="top"/>
      <protection/>
    </xf>
    <xf numFmtId="0" fontId="68" fillId="0" borderId="10" xfId="0" applyFont="1" applyBorder="1" applyAlignment="1">
      <alignment horizontal="center" vertical="center"/>
    </xf>
    <xf numFmtId="0" fontId="0" fillId="0" borderId="25" xfId="0" applyFont="1" applyBorder="1" applyAlignment="1">
      <alignment horizontal="center" vertical="center"/>
    </xf>
    <xf numFmtId="2" fontId="0" fillId="37" borderId="10" xfId="0" applyNumberFormat="1" applyFont="1" applyFill="1" applyBorder="1" applyAlignment="1">
      <alignment vertical="top"/>
    </xf>
    <xf numFmtId="0" fontId="59" fillId="0" borderId="10" xfId="0" applyFont="1" applyBorder="1" applyAlignment="1">
      <alignment vertical="center" wrapText="1"/>
    </xf>
    <xf numFmtId="9" fontId="59" fillId="0" borderId="10" xfId="0" applyNumberFormat="1" applyFont="1" applyBorder="1" applyAlignment="1">
      <alignment horizontal="center" vertical="center"/>
    </xf>
    <xf numFmtId="0" fontId="0" fillId="37" borderId="0" xfId="0" applyFont="1" applyFill="1" applyAlignment="1">
      <alignment vertical="top" wrapText="1"/>
    </xf>
    <xf numFmtId="0" fontId="59" fillId="0" borderId="10" xfId="0" applyFont="1" applyBorder="1" applyAlignment="1">
      <alignment/>
    </xf>
    <xf numFmtId="0" fontId="59" fillId="0" borderId="10" xfId="0" applyFont="1" applyBorder="1" applyAlignment="1">
      <alignment wrapText="1"/>
    </xf>
    <xf numFmtId="9" fontId="59" fillId="0" borderId="10" xfId="0" applyNumberFormat="1" applyFont="1" applyBorder="1" applyAlignment="1">
      <alignment horizontal="center"/>
    </xf>
    <xf numFmtId="9" fontId="59" fillId="0" borderId="10" xfId="0" applyNumberFormat="1" applyFont="1" applyBorder="1" applyAlignment="1">
      <alignment/>
    </xf>
    <xf numFmtId="2" fontId="138" fillId="37" borderId="0" xfId="0" applyNumberFormat="1" applyFont="1" applyFill="1" applyAlignment="1">
      <alignment vertical="top"/>
    </xf>
    <xf numFmtId="0" fontId="0" fillId="0" borderId="0" xfId="0" applyAlignment="1">
      <alignment horizontal="center"/>
    </xf>
    <xf numFmtId="0" fontId="0" fillId="37" borderId="0" xfId="0" applyFont="1" applyFill="1" applyAlignment="1">
      <alignment vertical="top"/>
    </xf>
    <xf numFmtId="0" fontId="3" fillId="0" borderId="10" xfId="63" applyBorder="1" applyAlignment="1">
      <alignment vertical="center" wrapText="1"/>
      <protection/>
    </xf>
    <xf numFmtId="0" fontId="3" fillId="0" borderId="10" xfId="63" applyFont="1" applyBorder="1" applyAlignment="1">
      <alignment horizontal="left" vertical="center" wrapText="1"/>
      <protection/>
    </xf>
    <xf numFmtId="0" fontId="3" fillId="0" borderId="10" xfId="63" applyBorder="1" applyAlignment="1">
      <alignment horizontal="center" vertical="center" wrapText="1"/>
      <protection/>
    </xf>
    <xf numFmtId="9" fontId="3" fillId="0" borderId="10" xfId="63" applyNumberFormat="1" applyBorder="1" applyAlignment="1">
      <alignment horizontal="center" vertical="center" wrapText="1"/>
      <protection/>
    </xf>
    <xf numFmtId="9" fontId="3" fillId="0" borderId="10" xfId="63" applyNumberFormat="1" applyBorder="1" applyAlignment="1">
      <alignment horizontal="center" vertical="center"/>
      <protection/>
    </xf>
    <xf numFmtId="0" fontId="3" fillId="0" borderId="10" xfId="63" applyBorder="1">
      <alignment/>
      <protection/>
    </xf>
    <xf numFmtId="0" fontId="3" fillId="0" borderId="10" xfId="63" applyBorder="1" applyAlignment="1">
      <alignment horizontal="left" vertical="center" wrapText="1"/>
      <protection/>
    </xf>
    <xf numFmtId="0" fontId="3" fillId="0" borderId="10" xfId="63" applyBorder="1" applyAlignment="1">
      <alignment horizontal="center" vertical="top" wrapText="1"/>
      <protection/>
    </xf>
    <xf numFmtId="0" fontId="3" fillId="0" borderId="10" xfId="63" applyBorder="1" applyAlignment="1">
      <alignment horizontal="left" vertical="top" wrapText="1"/>
      <protection/>
    </xf>
    <xf numFmtId="0" fontId="3" fillId="0" borderId="10" xfId="63" applyFont="1" applyBorder="1" applyAlignment="1">
      <alignment horizontal="left" vertical="top" wrapText="1"/>
      <protection/>
    </xf>
    <xf numFmtId="9" fontId="3" fillId="0" borderId="10" xfId="63" applyNumberFormat="1" applyBorder="1" applyAlignment="1">
      <alignment vertical="top" wrapText="1"/>
      <protection/>
    </xf>
    <xf numFmtId="0" fontId="24" fillId="0" borderId="14" xfId="63" applyFont="1" applyBorder="1" applyAlignment="1">
      <alignment vertical="center" wrapText="1"/>
      <protection/>
    </xf>
    <xf numFmtId="9" fontId="9" fillId="0" borderId="10" xfId="0" applyNumberFormat="1" applyFont="1" applyBorder="1" applyAlignment="1">
      <alignment horizontal="center" wrapText="1"/>
    </xf>
    <xf numFmtId="9" fontId="19" fillId="0" borderId="10" xfId="81" applyNumberFormat="1" applyFont="1" applyBorder="1" applyAlignment="1">
      <alignment horizontal="center" wrapText="1"/>
    </xf>
    <xf numFmtId="9" fontId="19" fillId="0" borderId="10" xfId="0" applyNumberFormat="1" applyFont="1" applyBorder="1" applyAlignment="1">
      <alignment horizontal="center"/>
    </xf>
    <xf numFmtId="0" fontId="3" fillId="0" borderId="10" xfId="63" applyFont="1" applyBorder="1" applyAlignment="1">
      <alignment vertical="center" wrapText="1"/>
      <protection/>
    </xf>
    <xf numFmtId="0" fontId="3" fillId="0" borderId="10" xfId="63" applyBorder="1" applyAlignment="1">
      <alignment horizontal="center" wrapText="1"/>
      <protection/>
    </xf>
    <xf numFmtId="0" fontId="3" fillId="0" borderId="10" xfId="63" applyBorder="1" applyAlignment="1">
      <alignment horizontal="center"/>
      <protection/>
    </xf>
    <xf numFmtId="0" fontId="3" fillId="0" borderId="10" xfId="63" applyFont="1" applyBorder="1" applyAlignment="1">
      <alignment horizontal="left"/>
      <protection/>
    </xf>
    <xf numFmtId="0" fontId="3" fillId="0" borderId="10" xfId="63" applyBorder="1" applyAlignment="1">
      <alignment vertical="top" wrapText="1"/>
      <protection/>
    </xf>
    <xf numFmtId="0" fontId="3" fillId="0" borderId="10" xfId="63" applyBorder="1" applyAlignment="1">
      <alignment horizontal="left" vertical="center"/>
      <protection/>
    </xf>
    <xf numFmtId="0" fontId="3" fillId="0" borderId="10" xfId="63" applyBorder="1" applyAlignment="1">
      <alignment vertical="center"/>
      <protection/>
    </xf>
    <xf numFmtId="0" fontId="38" fillId="0" borderId="26" xfId="63" applyFont="1" applyBorder="1" applyAlignment="1">
      <alignment horizontal="center"/>
      <protection/>
    </xf>
    <xf numFmtId="0" fontId="38" fillId="0" borderId="26" xfId="63" applyFont="1" applyBorder="1" applyAlignment="1">
      <alignment horizontal="left" wrapText="1"/>
      <protection/>
    </xf>
    <xf numFmtId="0" fontId="38" fillId="0" borderId="42" xfId="63" applyFont="1" applyBorder="1" applyAlignment="1">
      <alignment wrapText="1"/>
      <protection/>
    </xf>
    <xf numFmtId="1" fontId="38" fillId="0" borderId="26" xfId="63" applyNumberFormat="1" applyFont="1" applyBorder="1" applyAlignment="1">
      <alignment horizontal="left"/>
      <protection/>
    </xf>
    <xf numFmtId="1" fontId="38" fillId="0" borderId="43" xfId="63" applyNumberFormat="1" applyFont="1" applyBorder="1">
      <alignment/>
      <protection/>
    </xf>
    <xf numFmtId="0" fontId="49" fillId="0" borderId="26" xfId="63" applyFont="1" applyBorder="1" applyAlignment="1">
      <alignment horizontal="center" vertical="center"/>
      <protection/>
    </xf>
    <xf numFmtId="0" fontId="38" fillId="0" borderId="26" xfId="63" applyFont="1" applyBorder="1">
      <alignment/>
      <protection/>
    </xf>
    <xf numFmtId="0" fontId="161" fillId="35" borderId="26" xfId="67" applyFont="1" applyFill="1" applyBorder="1">
      <alignment/>
      <protection/>
    </xf>
    <xf numFmtId="0" fontId="61" fillId="0" borderId="10" xfId="0" applyFont="1" applyBorder="1" applyAlignment="1">
      <alignment horizontal="center" vertical="center" wrapText="1"/>
    </xf>
    <xf numFmtId="0" fontId="61" fillId="37" borderId="10" xfId="0" applyFont="1" applyFill="1" applyBorder="1" applyAlignment="1">
      <alignment horizontal="center" vertical="center" wrapText="1"/>
    </xf>
    <xf numFmtId="0" fontId="61" fillId="35" borderId="10" xfId="60" applyFont="1" applyFill="1" applyBorder="1" applyAlignment="1">
      <alignment horizontal="justify" vertical="center" wrapText="1"/>
      <protection/>
    </xf>
    <xf numFmtId="0" fontId="24" fillId="37" borderId="10" xfId="65" applyFont="1" applyFill="1" applyBorder="1" applyAlignment="1">
      <alignment horizontal="left" vertical="center" wrapText="1"/>
      <protection/>
    </xf>
    <xf numFmtId="0" fontId="136" fillId="35" borderId="10" xfId="82" applyFont="1" applyFill="1" applyBorder="1" applyAlignment="1">
      <alignment horizontal="left" vertical="center" wrapText="1"/>
    </xf>
    <xf numFmtId="2" fontId="136" fillId="35" borderId="10" xfId="82" applyNumberFormat="1" applyFont="1" applyFill="1" applyBorder="1" applyAlignment="1">
      <alignment horizontal="left" vertical="center" wrapText="1"/>
    </xf>
    <xf numFmtId="0" fontId="136" fillId="35" borderId="10" xfId="65" applyFont="1" applyFill="1" applyBorder="1" applyAlignment="1">
      <alignment horizontal="left" vertical="center" wrapText="1"/>
      <protection/>
    </xf>
    <xf numFmtId="0" fontId="136" fillId="35" borderId="10" xfId="0" applyFont="1" applyFill="1" applyBorder="1" applyAlignment="1">
      <alignment horizontal="left" vertical="center" wrapText="1"/>
    </xf>
    <xf numFmtId="0" fontId="169" fillId="35" borderId="10" xfId="65" applyFont="1" applyFill="1" applyBorder="1" applyAlignment="1">
      <alignment horizontal="left" vertical="center" wrapText="1"/>
      <protection/>
    </xf>
    <xf numFmtId="0" fontId="136" fillId="35" borderId="44" xfId="65" applyFont="1" applyFill="1" applyBorder="1" applyAlignment="1">
      <alignment horizontal="left" vertical="center" wrapText="1"/>
      <protection/>
    </xf>
    <xf numFmtId="0" fontId="136" fillId="35" borderId="11" xfId="82" applyFont="1" applyFill="1" applyBorder="1" applyAlignment="1">
      <alignment horizontal="left" vertical="center" wrapText="1"/>
    </xf>
    <xf numFmtId="0" fontId="143" fillId="35" borderId="11" xfId="82" applyFont="1" applyFill="1" applyBorder="1" applyAlignment="1">
      <alignment horizontal="left" vertical="center" wrapText="1"/>
    </xf>
    <xf numFmtId="0" fontId="136" fillId="35" borderId="42" xfId="65" applyFont="1" applyFill="1" applyBorder="1" applyAlignment="1">
      <alignment horizontal="left" vertical="center" wrapText="1"/>
      <protection/>
    </xf>
    <xf numFmtId="0" fontId="135" fillId="35" borderId="11" xfId="0" applyFont="1" applyFill="1" applyBorder="1" applyAlignment="1">
      <alignment horizontal="left"/>
    </xf>
    <xf numFmtId="0" fontId="135" fillId="35" borderId="11" xfId="0" applyFont="1" applyFill="1" applyBorder="1" applyAlignment="1">
      <alignment horizontal="left" vertical="top" wrapText="1"/>
    </xf>
    <xf numFmtId="0" fontId="24" fillId="36" borderId="10" xfId="65" applyFont="1" applyFill="1" applyBorder="1" applyAlignment="1">
      <alignment horizontal="left" vertical="center" wrapText="1"/>
      <protection/>
    </xf>
    <xf numFmtId="0" fontId="3" fillId="0" borderId="0" xfId="60" applyFont="1" applyAlignment="1">
      <alignment horizontal="left" vertical="top" wrapText="1"/>
      <protection/>
    </xf>
    <xf numFmtId="0" fontId="3" fillId="0" borderId="10" xfId="60" applyFont="1" applyBorder="1" applyAlignment="1">
      <alignment horizontal="left" vertical="top" wrapText="1"/>
      <protection/>
    </xf>
    <xf numFmtId="0" fontId="61" fillId="35" borderId="10" xfId="60" applyFont="1" applyFill="1" applyBorder="1" applyAlignment="1">
      <alignment horizontal="left" vertical="top" wrapText="1"/>
      <protection/>
    </xf>
    <xf numFmtId="0" fontId="63" fillId="0" borderId="10" xfId="60" applyFont="1" applyBorder="1" applyAlignment="1">
      <alignment horizontal="left" vertical="top" wrapText="1"/>
      <protection/>
    </xf>
    <xf numFmtId="0" fontId="142" fillId="0" borderId="10" xfId="0" applyFont="1" applyBorder="1" applyAlignment="1">
      <alignment horizontal="justify" vertical="center" wrapText="1"/>
    </xf>
    <xf numFmtId="0" fontId="142" fillId="33" borderId="10" xfId="82" applyFont="1" applyFill="1" applyBorder="1" applyAlignment="1">
      <alignment horizontal="justify" vertical="center" wrapText="1"/>
    </xf>
    <xf numFmtId="1" fontId="142" fillId="0" borderId="10" xfId="0" applyNumberFormat="1" applyFont="1" applyBorder="1" applyAlignment="1">
      <alignment horizontal="justify" vertical="center" wrapText="1"/>
    </xf>
    <xf numFmtId="0" fontId="61" fillId="0" borderId="10" xfId="63" applyFont="1" applyBorder="1" applyAlignment="1">
      <alignment horizontal="left" vertical="top" wrapText="1"/>
      <protection/>
    </xf>
    <xf numFmtId="0" fontId="142" fillId="37" borderId="10" xfId="0" applyFont="1" applyFill="1" applyBorder="1" applyAlignment="1">
      <alignment horizontal="left" vertical="top" wrapText="1"/>
    </xf>
    <xf numFmtId="0" fontId="61" fillId="33" borderId="10" xfId="63" applyFont="1" applyFill="1" applyBorder="1" applyAlignment="1">
      <alignment horizontal="left"/>
      <protection/>
    </xf>
    <xf numFmtId="2" fontId="61" fillId="0" borderId="10" xfId="63" applyNumberFormat="1" applyFont="1" applyFill="1" applyBorder="1" applyAlignment="1">
      <alignment horizontal="left" wrapText="1"/>
      <protection/>
    </xf>
    <xf numFmtId="0" fontId="61" fillId="0" borderId="10" xfId="63" applyFont="1" applyBorder="1" applyAlignment="1">
      <alignment horizontal="left" wrapText="1"/>
      <protection/>
    </xf>
    <xf numFmtId="2" fontId="61" fillId="0" borderId="10" xfId="63" applyNumberFormat="1" applyFont="1" applyBorder="1" applyAlignment="1">
      <alignment horizontal="left" wrapText="1"/>
      <protection/>
    </xf>
    <xf numFmtId="0" fontId="142" fillId="37" borderId="10" xfId="0" applyFont="1" applyFill="1" applyBorder="1" applyAlignment="1">
      <alignment horizontal="left" wrapText="1"/>
    </xf>
    <xf numFmtId="2" fontId="61" fillId="0" borderId="10" xfId="74" applyNumberFormat="1" applyFont="1" applyBorder="1" applyAlignment="1">
      <alignment horizontal="left" wrapText="1"/>
    </xf>
    <xf numFmtId="0" fontId="61" fillId="0" borderId="10" xfId="63" applyFont="1" applyFill="1" applyBorder="1" applyAlignment="1">
      <alignment horizontal="center" wrapText="1"/>
      <protection/>
    </xf>
    <xf numFmtId="0" fontId="61" fillId="0" borderId="10" xfId="63" applyFont="1" applyBorder="1" applyAlignment="1">
      <alignment horizontal="center"/>
      <protection/>
    </xf>
    <xf numFmtId="0" fontId="61" fillId="0" borderId="10" xfId="63" applyFont="1" applyBorder="1" applyAlignment="1">
      <alignment horizontal="center" wrapText="1"/>
      <protection/>
    </xf>
    <xf numFmtId="9" fontId="61" fillId="0" borderId="10" xfId="74" applyNumberFormat="1" applyFont="1" applyBorder="1" applyAlignment="1">
      <alignment horizontal="center" wrapText="1"/>
    </xf>
    <xf numFmtId="9" fontId="61" fillId="0" borderId="10" xfId="63" applyNumberFormat="1" applyFont="1" applyBorder="1" applyAlignment="1">
      <alignment horizontal="center" wrapText="1"/>
      <protection/>
    </xf>
    <xf numFmtId="1" fontId="61" fillId="0" borderId="10" xfId="63" applyNumberFormat="1" applyFont="1" applyBorder="1" applyAlignment="1">
      <alignment horizontal="center" wrapText="1"/>
      <protection/>
    </xf>
    <xf numFmtId="2" fontId="61" fillId="0" borderId="10" xfId="63" applyNumberFormat="1" applyFont="1" applyBorder="1" applyAlignment="1">
      <alignment horizontal="center" wrapText="1"/>
      <protection/>
    </xf>
    <xf numFmtId="0" fontId="61" fillId="33" borderId="10" xfId="63" applyFont="1" applyFill="1" applyBorder="1" applyAlignment="1">
      <alignment horizontal="center" wrapText="1"/>
      <protection/>
    </xf>
    <xf numFmtId="9" fontId="61" fillId="0" borderId="10" xfId="74" applyFont="1" applyBorder="1" applyAlignment="1">
      <alignment horizontal="center" wrapText="1"/>
    </xf>
    <xf numFmtId="0" fontId="61" fillId="0" borderId="10" xfId="63" applyFont="1" applyFill="1" applyBorder="1" applyAlignment="1">
      <alignment wrapText="1"/>
      <protection/>
    </xf>
    <xf numFmtId="0" fontId="61" fillId="33" borderId="0" xfId="63" applyFont="1" applyFill="1" applyBorder="1" applyAlignment="1">
      <alignment/>
      <protection/>
    </xf>
    <xf numFmtId="0" fontId="61" fillId="0" borderId="10" xfId="63" applyFont="1" applyBorder="1" applyAlignment="1">
      <alignment wrapText="1"/>
      <protection/>
    </xf>
    <xf numFmtId="0" fontId="61" fillId="0" borderId="10" xfId="66" applyFont="1" applyBorder="1" applyAlignment="1">
      <alignment wrapText="1"/>
      <protection/>
    </xf>
    <xf numFmtId="0" fontId="61" fillId="0" borderId="10" xfId="81" applyFont="1" applyBorder="1" applyAlignment="1">
      <alignment wrapText="1"/>
    </xf>
    <xf numFmtId="0" fontId="61" fillId="33" borderId="10" xfId="83" applyFont="1" applyFill="1" applyBorder="1" applyAlignment="1">
      <alignment wrapText="1"/>
    </xf>
    <xf numFmtId="0" fontId="61" fillId="33" borderId="10" xfId="63" applyFont="1" applyFill="1" applyBorder="1" applyAlignment="1">
      <alignment wrapText="1"/>
      <protection/>
    </xf>
    <xf numFmtId="0" fontId="61" fillId="0" borderId="10" xfId="81" applyFont="1" applyFill="1" applyBorder="1" applyAlignment="1">
      <alignment wrapText="1"/>
    </xf>
    <xf numFmtId="2" fontId="49" fillId="0" borderId="0" xfId="63" applyNumberFormat="1" applyFont="1" applyBorder="1" applyAlignment="1">
      <alignment horizontal="left" vertical="center" wrapText="1"/>
      <protection/>
    </xf>
    <xf numFmtId="2" fontId="46" fillId="0" borderId="0" xfId="63" applyNumberFormat="1" applyFont="1" applyBorder="1" applyAlignment="1">
      <alignment horizontal="left" vertical="center" wrapText="1"/>
      <protection/>
    </xf>
    <xf numFmtId="2" fontId="46" fillId="0" borderId="0" xfId="63" applyNumberFormat="1" applyFont="1" applyBorder="1" applyAlignment="1">
      <alignment horizontal="left" vertical="center"/>
      <protection/>
    </xf>
    <xf numFmtId="0" fontId="170" fillId="0" borderId="10" xfId="65" applyFont="1" applyBorder="1" applyAlignment="1">
      <alignment horizontal="center" vertical="center" wrapText="1"/>
      <protection/>
    </xf>
    <xf numFmtId="0" fontId="59" fillId="37" borderId="10" xfId="0" applyFont="1" applyFill="1" applyBorder="1" applyAlignment="1">
      <alignment vertical="center" wrapText="1"/>
    </xf>
    <xf numFmtId="0" fontId="3" fillId="36" borderId="10" xfId="63" applyFont="1" applyFill="1" applyBorder="1" applyAlignment="1">
      <alignment horizontal="center" vertical="center" wrapText="1"/>
      <protection/>
    </xf>
    <xf numFmtId="0" fontId="55" fillId="36" borderId="10" xfId="65" applyFont="1" applyFill="1" applyBorder="1" applyAlignment="1">
      <alignment horizontal="center" vertical="center" wrapText="1"/>
      <protection/>
    </xf>
    <xf numFmtId="0" fontId="3" fillId="36" borderId="11" xfId="65" applyFont="1" applyFill="1" applyBorder="1" applyAlignment="1">
      <alignment horizontal="center" vertical="center" wrapText="1"/>
      <protection/>
    </xf>
    <xf numFmtId="0" fontId="52" fillId="0" borderId="10" xfId="63" applyFont="1" applyFill="1" applyBorder="1" applyAlignment="1">
      <alignment horizontal="center" vertical="center" wrapText="1"/>
      <protection/>
    </xf>
    <xf numFmtId="0" fontId="52" fillId="0" borderId="10" xfId="59" applyFont="1" applyFill="1" applyBorder="1" applyAlignment="1">
      <alignment horizontal="center" vertical="center" wrapText="1"/>
      <protection/>
    </xf>
    <xf numFmtId="0" fontId="3" fillId="36" borderId="10" xfId="63" applyFont="1" applyFill="1" applyBorder="1" applyAlignment="1">
      <alignment horizontal="left" vertical="center" wrapText="1"/>
      <protection/>
    </xf>
    <xf numFmtId="0" fontId="52" fillId="0" borderId="10" xfId="63" applyFont="1" applyFill="1" applyBorder="1" applyAlignment="1">
      <alignment horizontal="left" vertical="center" wrapText="1"/>
      <protection/>
    </xf>
    <xf numFmtId="0" fontId="59" fillId="33" borderId="10" xfId="63" applyFont="1" applyFill="1" applyBorder="1" applyAlignment="1">
      <alignment horizontal="left" vertical="center" wrapText="1"/>
      <protection/>
    </xf>
    <xf numFmtId="0" fontId="59" fillId="33" borderId="26" xfId="63" applyFont="1" applyFill="1" applyBorder="1" applyAlignment="1">
      <alignment horizontal="left" vertical="center" wrapText="1"/>
      <protection/>
    </xf>
    <xf numFmtId="0" fontId="52" fillId="0" borderId="10" xfId="62" applyFont="1" applyFill="1" applyBorder="1" applyAlignment="1">
      <alignment horizontal="left" vertical="center" wrapText="1"/>
    </xf>
    <xf numFmtId="0" fontId="68" fillId="0" borderId="10" xfId="82" applyFont="1" applyBorder="1" applyAlignment="1">
      <alignment horizontal="left" vertical="center" wrapText="1"/>
    </xf>
    <xf numFmtId="0" fontId="3" fillId="36" borderId="11" xfId="65" applyFont="1" applyFill="1" applyBorder="1" applyAlignment="1">
      <alignment horizontal="left" vertical="center" wrapText="1"/>
      <protection/>
    </xf>
    <xf numFmtId="0" fontId="0" fillId="0" borderId="10" xfId="0" applyFont="1" applyFill="1" applyBorder="1" applyAlignment="1">
      <alignment horizontal="left" vertical="center" wrapText="1"/>
    </xf>
    <xf numFmtId="0" fontId="49" fillId="0" borderId="10" xfId="63" applyFont="1" applyBorder="1" applyAlignment="1">
      <alignment horizontal="center"/>
      <protection/>
    </xf>
    <xf numFmtId="0" fontId="3" fillId="35" borderId="10" xfId="63" applyFont="1" applyFill="1" applyBorder="1" applyAlignment="1">
      <alignment horizontal="center" wrapText="1"/>
      <protection/>
    </xf>
    <xf numFmtId="0" fontId="55" fillId="35" borderId="10" xfId="65" applyFont="1" applyFill="1" applyBorder="1" applyAlignment="1">
      <alignment horizontal="center" wrapText="1"/>
      <protection/>
    </xf>
    <xf numFmtId="0" fontId="3" fillId="35" borderId="10" xfId="65" applyFont="1" applyFill="1" applyBorder="1" applyAlignment="1">
      <alignment horizontal="center" wrapText="1"/>
      <protection/>
    </xf>
    <xf numFmtId="0" fontId="58" fillId="36" borderId="10" xfId="65" applyFont="1" applyFill="1" applyBorder="1" applyAlignment="1">
      <alignment horizontal="left" vertical="top" wrapText="1"/>
      <protection/>
    </xf>
    <xf numFmtId="0" fontId="3" fillId="35" borderId="10" xfId="63" applyFont="1" applyFill="1" applyBorder="1" applyAlignment="1">
      <alignment wrapText="1"/>
      <protection/>
    </xf>
    <xf numFmtId="0" fontId="3" fillId="35" borderId="10" xfId="63" applyFont="1" applyFill="1" applyBorder="1" applyAlignment="1">
      <alignment horizontal="left" wrapText="1"/>
      <protection/>
    </xf>
    <xf numFmtId="0" fontId="24" fillId="36" borderId="10" xfId="63" applyFont="1" applyFill="1" applyBorder="1" applyAlignment="1">
      <alignment horizontal="justify" vertical="top" wrapText="1"/>
      <protection/>
    </xf>
    <xf numFmtId="0" fontId="3" fillId="35" borderId="10" xfId="63" applyFont="1" applyFill="1" applyBorder="1" applyAlignment="1">
      <alignment horizontal="justify" wrapText="1"/>
      <protection/>
    </xf>
    <xf numFmtId="0" fontId="0" fillId="0" borderId="0" xfId="0" applyFont="1" applyAlignment="1">
      <alignment horizontal="justify" vertical="top" wrapText="1"/>
    </xf>
    <xf numFmtId="0" fontId="3" fillId="35" borderId="10" xfId="65" applyFont="1" applyFill="1" applyBorder="1" applyAlignment="1">
      <alignment wrapText="1"/>
      <protection/>
    </xf>
    <xf numFmtId="0" fontId="142" fillId="37" borderId="10" xfId="0" applyFont="1" applyFill="1" applyBorder="1" applyAlignment="1">
      <alignment vertical="center" wrapText="1"/>
    </xf>
    <xf numFmtId="0" fontId="0" fillId="0" borderId="0" xfId="0" applyFont="1" applyAlignment="1">
      <alignment horizontal="center" vertical="top" wrapText="1"/>
    </xf>
    <xf numFmtId="0" fontId="142" fillId="0" borderId="10" xfId="0" applyFont="1" applyBorder="1" applyAlignment="1">
      <alignment horizontal="left" vertical="top" wrapText="1"/>
    </xf>
    <xf numFmtId="0" fontId="142" fillId="0" borderId="11" xfId="0" applyFont="1" applyBorder="1" applyAlignment="1">
      <alignment horizontal="left" vertical="center" wrapText="1"/>
    </xf>
    <xf numFmtId="0" fontId="142" fillId="0" borderId="25" xfId="0" applyFont="1" applyBorder="1" applyAlignment="1">
      <alignment horizontal="left" vertical="center" wrapText="1"/>
    </xf>
    <xf numFmtId="0" fontId="0" fillId="0" borderId="10" xfId="69" applyBorder="1">
      <alignment/>
      <protection/>
    </xf>
    <xf numFmtId="0" fontId="38" fillId="0" borderId="10" xfId="63" applyFont="1" applyBorder="1" applyAlignment="1">
      <alignment horizontal="center" wrapText="1"/>
      <protection/>
    </xf>
    <xf numFmtId="0" fontId="68" fillId="0" borderId="10" xfId="69" applyFont="1" applyBorder="1" applyAlignment="1">
      <alignment horizontal="center" vertical="center" wrapText="1"/>
      <protection/>
    </xf>
    <xf numFmtId="9" fontId="59" fillId="0" borderId="10" xfId="75" applyFont="1" applyFill="1" applyBorder="1" applyAlignment="1" applyProtection="1">
      <alignment horizontal="center" vertical="center" wrapText="1"/>
      <protection/>
    </xf>
    <xf numFmtId="0" fontId="59" fillId="0" borderId="10" xfId="69" applyNumberFormat="1" applyFont="1" applyBorder="1" applyAlignment="1">
      <alignment horizontal="center" vertical="center" wrapText="1"/>
      <protection/>
    </xf>
    <xf numFmtId="9" fontId="59" fillId="0" borderId="10" xfId="69" applyNumberFormat="1" applyFont="1" applyBorder="1" applyAlignment="1">
      <alignment horizontal="center" vertical="center" wrapText="1"/>
      <protection/>
    </xf>
    <xf numFmtId="9" fontId="56" fillId="0" borderId="10" xfId="69" applyNumberFormat="1" applyFont="1" applyBorder="1" applyAlignment="1">
      <alignment horizontal="center" vertical="center" wrapText="1"/>
      <protection/>
    </xf>
    <xf numFmtId="9" fontId="68" fillId="0" borderId="10" xfId="69" applyNumberFormat="1" applyFont="1" applyBorder="1" applyAlignment="1">
      <alignment horizontal="center" vertical="center" wrapText="1"/>
      <protection/>
    </xf>
    <xf numFmtId="0" fontId="38" fillId="0" borderId="10" xfId="63" applyFont="1" applyBorder="1" applyAlignment="1">
      <alignment horizontal="left" vertical="top"/>
      <protection/>
    </xf>
    <xf numFmtId="0" fontId="68" fillId="0" borderId="10" xfId="69" applyFont="1" applyBorder="1" applyAlignment="1">
      <alignment horizontal="left" vertical="center" wrapText="1"/>
      <protection/>
    </xf>
    <xf numFmtId="0" fontId="34" fillId="0" borderId="0" xfId="69" applyFont="1" applyAlignment="1">
      <alignment horizontal="left" wrapText="1"/>
      <protection/>
    </xf>
    <xf numFmtId="0" fontId="95" fillId="0" borderId="0" xfId="69" applyFont="1" applyAlignment="1">
      <alignment horizontal="left" wrapText="1"/>
      <protection/>
    </xf>
    <xf numFmtId="0" fontId="0" fillId="0" borderId="0" xfId="69" applyFont="1" applyAlignment="1">
      <alignment horizontal="left"/>
      <protection/>
    </xf>
    <xf numFmtId="0" fontId="142" fillId="0" borderId="10" xfId="69" applyFont="1" applyBorder="1" applyAlignment="1">
      <alignment horizontal="left" vertical="center"/>
      <protection/>
    </xf>
    <xf numFmtId="0" fontId="142" fillId="0" borderId="10" xfId="69" applyFont="1" applyBorder="1" applyAlignment="1">
      <alignment horizontal="left" vertical="center" wrapText="1"/>
      <protection/>
    </xf>
    <xf numFmtId="0" fontId="63" fillId="0" borderId="10" xfId="69" applyFont="1" applyBorder="1" applyAlignment="1">
      <alignment horizontal="left" vertical="center" wrapText="1"/>
      <protection/>
    </xf>
    <xf numFmtId="0" fontId="61" fillId="0" borderId="10" xfId="69" applyFont="1" applyFill="1" applyBorder="1" applyAlignment="1">
      <alignment horizontal="left" vertical="center" wrapText="1"/>
      <protection/>
    </xf>
    <xf numFmtId="0" fontId="68" fillId="0" borderId="10" xfId="69" applyFont="1" applyFill="1" applyBorder="1" applyAlignment="1">
      <alignment horizontal="left" vertical="center" wrapText="1"/>
      <protection/>
    </xf>
    <xf numFmtId="0" fontId="126" fillId="35" borderId="0" xfId="69" applyFont="1" applyFill="1">
      <alignment/>
      <protection/>
    </xf>
    <xf numFmtId="0" fontId="142" fillId="0" borderId="10" xfId="63" applyFont="1" applyBorder="1" applyAlignment="1">
      <alignment horizontal="left" vertical="top"/>
      <protection/>
    </xf>
    <xf numFmtId="0" fontId="157" fillId="0" borderId="10" xfId="63" applyFont="1" applyBorder="1" applyAlignment="1">
      <alignment horizontal="left" vertical="top"/>
      <protection/>
    </xf>
    <xf numFmtId="0" fontId="142" fillId="0" borderId="13" xfId="0" applyFont="1" applyBorder="1" applyAlignment="1">
      <alignment horizontal="left" vertical="center" wrapText="1"/>
    </xf>
    <xf numFmtId="0" fontId="70" fillId="0" borderId="13" xfId="0" applyFont="1" applyBorder="1" applyAlignment="1">
      <alignment horizontal="left" vertical="center" wrapText="1"/>
    </xf>
    <xf numFmtId="9" fontId="142" fillId="0" borderId="10" xfId="0" applyNumberFormat="1" applyFont="1" applyBorder="1" applyAlignment="1">
      <alignment horizontal="left" vertical="center" wrapText="1"/>
    </xf>
    <xf numFmtId="0" fontId="142" fillId="0" borderId="10" xfId="0" applyFont="1" applyBorder="1" applyAlignment="1">
      <alignment horizontal="left"/>
    </xf>
    <xf numFmtId="9" fontId="142" fillId="0" borderId="11" xfId="0" applyNumberFormat="1" applyFont="1" applyBorder="1" applyAlignment="1">
      <alignment horizontal="left" vertical="center" wrapText="1"/>
    </xf>
    <xf numFmtId="9" fontId="61" fillId="0" borderId="10" xfId="0" applyNumberFormat="1" applyFont="1" applyBorder="1" applyAlignment="1">
      <alignment horizontal="left" vertical="center" wrapText="1"/>
    </xf>
    <xf numFmtId="0" fontId="49" fillId="0" borderId="10" xfId="63" applyFont="1" applyBorder="1" applyAlignment="1">
      <alignment horizontal="left" vertical="center"/>
      <protection/>
    </xf>
    <xf numFmtId="0" fontId="126" fillId="35" borderId="0" xfId="69" applyFont="1" applyFill="1" applyAlignment="1">
      <alignment vertical="top"/>
      <protection/>
    </xf>
    <xf numFmtId="0" fontId="142" fillId="35" borderId="10" xfId="0" applyFont="1" applyFill="1" applyBorder="1" applyAlignment="1">
      <alignment horizontal="left" vertical="top"/>
    </xf>
    <xf numFmtId="0" fontId="0" fillId="35" borderId="0" xfId="0" applyFill="1" applyAlignment="1">
      <alignment vertical="top"/>
    </xf>
    <xf numFmtId="0" fontId="142" fillId="37" borderId="25" xfId="0" applyFont="1" applyFill="1" applyBorder="1" applyAlignment="1">
      <alignment horizontal="left" vertical="top" wrapText="1"/>
    </xf>
    <xf numFmtId="0" fontId="142" fillId="0" borderId="17" xfId="0" applyFont="1" applyBorder="1" applyAlignment="1">
      <alignment horizontal="left" vertical="center" wrapText="1"/>
    </xf>
    <xf numFmtId="0" fontId="70" fillId="0" borderId="17" xfId="0" applyFont="1" applyBorder="1" applyAlignment="1">
      <alignment horizontal="left" vertical="center" wrapText="1"/>
    </xf>
    <xf numFmtId="0" fontId="142" fillId="0" borderId="26" xfId="0" applyFont="1" applyBorder="1" applyAlignment="1">
      <alignment horizontal="left" vertical="center" wrapText="1"/>
    </xf>
    <xf numFmtId="9" fontId="142" fillId="0" borderId="26" xfId="0" applyNumberFormat="1" applyFont="1" applyBorder="1" applyAlignment="1">
      <alignment horizontal="center" vertical="center" wrapText="1"/>
    </xf>
    <xf numFmtId="10" fontId="61" fillId="0" borderId="17" xfId="65" applyNumberFormat="1" applyFont="1" applyBorder="1" applyAlignment="1">
      <alignment horizontal="left" vertical="center" wrapText="1"/>
      <protection/>
    </xf>
    <xf numFmtId="0" fontId="61" fillId="0" borderId="17" xfId="65" applyFont="1" applyBorder="1" applyAlignment="1">
      <alignment horizontal="left" vertical="center" wrapText="1"/>
      <protection/>
    </xf>
    <xf numFmtId="0" fontId="61" fillId="0" borderId="18" xfId="65" applyFont="1" applyBorder="1" applyAlignment="1">
      <alignment horizontal="left" vertical="center" wrapText="1"/>
      <protection/>
    </xf>
    <xf numFmtId="0" fontId="142" fillId="0" borderId="26" xfId="0" applyFont="1" applyBorder="1" applyAlignment="1">
      <alignment horizontal="left"/>
    </xf>
    <xf numFmtId="0" fontId="70" fillId="0" borderId="10" xfId="0" applyFont="1" applyBorder="1" applyAlignment="1">
      <alignment horizontal="left" vertical="center" wrapText="1"/>
    </xf>
    <xf numFmtId="0" fontId="0" fillId="0" borderId="10" xfId="0" applyBorder="1" applyAlignment="1">
      <alignment/>
    </xf>
    <xf numFmtId="9" fontId="0" fillId="0" borderId="10" xfId="0" applyNumberFormat="1" applyBorder="1" applyAlignment="1">
      <alignment horizontal="center"/>
    </xf>
    <xf numFmtId="0" fontId="0" fillId="35" borderId="10" xfId="0" applyFill="1" applyBorder="1" applyAlignment="1">
      <alignment vertical="top"/>
    </xf>
    <xf numFmtId="0" fontId="126" fillId="35" borderId="0" xfId="69" applyFont="1" applyFill="1" applyAlignment="1">
      <alignment horizontal="left" vertical="top"/>
      <protection/>
    </xf>
    <xf numFmtId="0" fontId="3" fillId="0" borderId="41" xfId="65" applyFont="1" applyBorder="1" applyAlignment="1">
      <alignment horizontal="center" vertical="top"/>
      <protection/>
    </xf>
    <xf numFmtId="0" fontId="3" fillId="0" borderId="41" xfId="65" applyFont="1" applyBorder="1">
      <alignment/>
      <protection/>
    </xf>
    <xf numFmtId="0" fontId="3" fillId="0" borderId="10" xfId="65" applyFont="1" applyBorder="1" applyAlignment="1">
      <alignment horizontal="left" vertical="top"/>
      <protection/>
    </xf>
    <xf numFmtId="0" fontId="3" fillId="0" borderId="10" xfId="65" applyFont="1" applyBorder="1" applyAlignment="1">
      <alignment vertical="top"/>
      <protection/>
    </xf>
    <xf numFmtId="0" fontId="38" fillId="0" borderId="10" xfId="63" applyFont="1" applyBorder="1" applyAlignment="1">
      <alignment horizontal="left" vertical="top" wrapText="1"/>
      <protection/>
    </xf>
    <xf numFmtId="0" fontId="61" fillId="0" borderId="13" xfId="65" applyFont="1" applyBorder="1" applyAlignment="1">
      <alignment horizontal="left" vertical="top" wrapText="1"/>
      <protection/>
    </xf>
    <xf numFmtId="0" fontId="70" fillId="0" borderId="13" xfId="65" applyFont="1" applyBorder="1" applyAlignment="1">
      <alignment horizontal="left" vertical="top" wrapText="1"/>
      <protection/>
    </xf>
    <xf numFmtId="0" fontId="70" fillId="0" borderId="41" xfId="65" applyFont="1" applyBorder="1" applyAlignment="1">
      <alignment horizontal="left" vertical="top" wrapText="1"/>
      <protection/>
    </xf>
    <xf numFmtId="0" fontId="142" fillId="0" borderId="0" xfId="0" applyFont="1" applyAlignment="1">
      <alignment horizontal="left" vertical="top"/>
    </xf>
    <xf numFmtId="0" fontId="0" fillId="0" borderId="0" xfId="0" applyAlignment="1">
      <alignment horizontal="left" vertical="top"/>
    </xf>
    <xf numFmtId="0" fontId="38" fillId="0" borderId="11" xfId="63" applyFont="1" applyBorder="1" applyAlignment="1">
      <alignment horizontal="left" vertical="top" wrapText="1"/>
      <protection/>
    </xf>
    <xf numFmtId="0" fontId="61" fillId="0" borderId="13" xfId="65" applyFont="1" applyFill="1" applyBorder="1" applyAlignment="1">
      <alignment horizontal="left" vertical="top" wrapText="1"/>
      <protection/>
    </xf>
    <xf numFmtId="0" fontId="142" fillId="0" borderId="45" xfId="65" applyFont="1" applyFill="1" applyBorder="1" applyAlignment="1">
      <alignment horizontal="left" vertical="top" wrapText="1"/>
      <protection/>
    </xf>
    <xf numFmtId="0" fontId="142" fillId="0" borderId="13" xfId="65" applyFont="1" applyFill="1" applyBorder="1" applyAlignment="1">
      <alignment horizontal="justify" vertical="top" wrapText="1"/>
      <protection/>
    </xf>
    <xf numFmtId="0" fontId="58" fillId="36" borderId="24" xfId="65" applyFont="1" applyFill="1" applyBorder="1" applyAlignment="1">
      <alignment horizontal="left" vertical="top" wrapText="1"/>
      <protection/>
    </xf>
    <xf numFmtId="0" fontId="159" fillId="35" borderId="10" xfId="0" applyFont="1" applyFill="1" applyBorder="1" applyAlignment="1">
      <alignment horizontal="left" vertical="center" wrapText="1"/>
    </xf>
    <xf numFmtId="0" fontId="159" fillId="34" borderId="10" xfId="0" applyFont="1" applyFill="1" applyBorder="1" applyAlignment="1">
      <alignment horizontal="left" vertical="center" wrapText="1"/>
    </xf>
    <xf numFmtId="0" fontId="163" fillId="35" borderId="10" xfId="0" applyFont="1" applyFill="1" applyBorder="1" applyAlignment="1">
      <alignment horizontal="left" wrapText="1"/>
    </xf>
    <xf numFmtId="0" fontId="163" fillId="34" borderId="10" xfId="0" applyFont="1" applyFill="1" applyBorder="1" applyAlignment="1">
      <alignment horizontal="left" wrapText="1"/>
    </xf>
    <xf numFmtId="0" fontId="171" fillId="3" borderId="46" xfId="0" applyFont="1" applyFill="1" applyBorder="1" applyAlignment="1">
      <alignment horizontal="left" vertical="center"/>
    </xf>
    <xf numFmtId="0" fontId="171" fillId="3" borderId="0" xfId="0" applyFont="1" applyFill="1" applyBorder="1" applyAlignment="1">
      <alignment horizontal="left" vertical="center"/>
    </xf>
    <xf numFmtId="0" fontId="171" fillId="3" borderId="46" xfId="0" applyFont="1" applyFill="1" applyBorder="1" applyAlignment="1">
      <alignment horizontal="center" vertical="center" wrapText="1"/>
    </xf>
    <xf numFmtId="0" fontId="171" fillId="3" borderId="0" xfId="0" applyFont="1" applyFill="1" applyBorder="1" applyAlignment="1">
      <alignment horizontal="center" vertical="center" wrapText="1"/>
    </xf>
    <xf numFmtId="0" fontId="171" fillId="3" borderId="46" xfId="0" applyFont="1" applyFill="1" applyBorder="1" applyAlignment="1">
      <alignment horizontal="center" vertical="center"/>
    </xf>
    <xf numFmtId="0" fontId="171" fillId="3" borderId="0" xfId="0" applyFont="1" applyFill="1" applyBorder="1" applyAlignment="1">
      <alignment horizontal="center" vertical="center"/>
    </xf>
    <xf numFmtId="0" fontId="24" fillId="36" borderId="10" xfId="60" applyFont="1" applyFill="1" applyBorder="1" applyAlignment="1">
      <alignment horizontal="center" vertical="center" wrapText="1"/>
      <protection/>
    </xf>
    <xf numFmtId="0" fontId="47" fillId="7" borderId="0" xfId="60" applyFont="1" applyFill="1" applyBorder="1" applyAlignment="1">
      <alignment horizontal="center" vertical="center"/>
      <protection/>
    </xf>
    <xf numFmtId="0" fontId="47" fillId="7" borderId="10" xfId="60" applyFont="1" applyFill="1" applyBorder="1" applyAlignment="1">
      <alignment horizontal="center" vertical="center"/>
      <protection/>
    </xf>
    <xf numFmtId="0" fontId="47" fillId="7" borderId="27" xfId="60" applyFont="1" applyFill="1" applyBorder="1" applyAlignment="1">
      <alignment horizontal="center" vertical="center"/>
      <protection/>
    </xf>
    <xf numFmtId="0" fontId="24" fillId="36" borderId="10" xfId="60" applyFont="1" applyFill="1" applyBorder="1" applyAlignment="1">
      <alignment horizontal="left" vertical="top" wrapText="1"/>
      <protection/>
    </xf>
    <xf numFmtId="0" fontId="136" fillId="0" borderId="14" xfId="65" applyFont="1" applyBorder="1" applyAlignment="1">
      <alignment horizontal="center" vertical="center" wrapText="1"/>
      <protection/>
    </xf>
    <xf numFmtId="0" fontId="136" fillId="0" borderId="44" xfId="65" applyFont="1" applyBorder="1" applyAlignment="1">
      <alignment horizontal="center" vertical="center" wrapText="1"/>
      <protection/>
    </xf>
    <xf numFmtId="0" fontId="133" fillId="0" borderId="14" xfId="65" applyFont="1" applyBorder="1" applyAlignment="1">
      <alignment vertical="top" wrapText="1"/>
      <protection/>
    </xf>
    <xf numFmtId="0" fontId="78" fillId="0" borderId="10" xfId="63" applyFont="1" applyBorder="1" applyAlignment="1">
      <alignment horizontal="center" vertical="center" wrapText="1"/>
      <protection/>
    </xf>
    <xf numFmtId="0" fontId="3" fillId="0" borderId="14" xfId="0" applyFont="1" applyBorder="1" applyAlignment="1">
      <alignment vertical="top" wrapText="1"/>
    </xf>
    <xf numFmtId="0" fontId="24" fillId="36" borderId="10" xfId="63" applyFont="1" applyFill="1" applyBorder="1" applyAlignment="1">
      <alignment horizontal="left" vertical="top" wrapText="1"/>
      <protection/>
    </xf>
    <xf numFmtId="0" fontId="47" fillId="7" borderId="0" xfId="63" applyFont="1" applyFill="1" applyBorder="1" applyAlignment="1">
      <alignment horizontal="center" vertical="center"/>
      <protection/>
    </xf>
    <xf numFmtId="0" fontId="47" fillId="7" borderId="27" xfId="63" applyFont="1" applyFill="1" applyBorder="1" applyAlignment="1">
      <alignment horizontal="center" vertical="center"/>
      <protection/>
    </xf>
    <xf numFmtId="0" fontId="24" fillId="36" borderId="11" xfId="63" applyFont="1" applyFill="1" applyBorder="1" applyAlignment="1">
      <alignment horizontal="center" vertical="top" wrapText="1"/>
      <protection/>
    </xf>
    <xf numFmtId="0" fontId="24" fillId="36" borderId="12" xfId="63" applyFont="1" applyFill="1" applyBorder="1" applyAlignment="1">
      <alignment horizontal="center" vertical="top" wrapText="1"/>
      <protection/>
    </xf>
    <xf numFmtId="0" fontId="24" fillId="36" borderId="25" xfId="63" applyFont="1" applyFill="1" applyBorder="1" applyAlignment="1">
      <alignment horizontal="center" vertical="top" wrapText="1"/>
      <protection/>
    </xf>
    <xf numFmtId="0" fontId="59" fillId="0" borderId="10" xfId="0" applyFont="1" applyBorder="1" applyAlignment="1">
      <alignment horizontal="left" vertical="center" wrapText="1"/>
    </xf>
    <xf numFmtId="0" fontId="61" fillId="0" borderId="10" xfId="0" applyFont="1" applyBorder="1" applyAlignment="1">
      <alignment horizontal="left" vertical="center" wrapText="1"/>
    </xf>
    <xf numFmtId="0" fontId="3" fillId="36" borderId="11" xfId="63" applyFont="1" applyFill="1" applyBorder="1" applyAlignment="1">
      <alignment horizontal="center" vertical="center" wrapText="1"/>
      <protection/>
    </xf>
    <xf numFmtId="0" fontId="3" fillId="36" borderId="12" xfId="63" applyFont="1" applyFill="1" applyBorder="1" applyAlignment="1">
      <alignment horizontal="center" vertical="center" wrapText="1"/>
      <protection/>
    </xf>
    <xf numFmtId="0" fontId="3" fillId="36" borderId="25" xfId="63" applyFont="1" applyFill="1" applyBorder="1" applyAlignment="1">
      <alignment horizontal="center" vertical="center" wrapText="1"/>
      <protection/>
    </xf>
    <xf numFmtId="0" fontId="129" fillId="0" borderId="46" xfId="0" applyFont="1" applyBorder="1" applyAlignment="1">
      <alignment vertical="top" wrapText="1"/>
    </xf>
    <xf numFmtId="0" fontId="129" fillId="0" borderId="0" xfId="0" applyFont="1" applyAlignment="1">
      <alignment vertical="top" wrapText="1"/>
    </xf>
    <xf numFmtId="0" fontId="142" fillId="0" borderId="10" xfId="0" applyFont="1" applyBorder="1" applyAlignment="1">
      <alignment vertical="center" wrapText="1"/>
    </xf>
    <xf numFmtId="0" fontId="24" fillId="36" borderId="10" xfId="63" applyFont="1" applyFill="1" applyBorder="1" applyAlignment="1">
      <alignment horizontal="center" vertical="top" wrapText="1"/>
      <protection/>
    </xf>
    <xf numFmtId="0" fontId="142"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25" xfId="0" applyFont="1" applyBorder="1" applyAlignment="1">
      <alignment horizontal="center" vertical="top" wrapText="1"/>
    </xf>
    <xf numFmtId="0" fontId="47" fillId="7" borderId="37" xfId="63" applyFont="1" applyFill="1" applyBorder="1" applyAlignment="1">
      <alignment horizontal="center" vertical="center"/>
      <protection/>
    </xf>
    <xf numFmtId="0" fontId="61" fillId="0" borderId="43" xfId="63" applyFont="1" applyBorder="1" applyAlignment="1">
      <alignment horizontal="center" vertical="center"/>
      <protection/>
    </xf>
    <xf numFmtId="0" fontId="61" fillId="0" borderId="47" xfId="63" applyFont="1" applyBorder="1" applyAlignment="1">
      <alignment horizontal="center" vertical="center"/>
      <protection/>
    </xf>
    <xf numFmtId="0" fontId="61" fillId="0" borderId="48" xfId="63" applyFont="1" applyBorder="1" applyAlignment="1">
      <alignment horizontal="center" vertical="center"/>
      <protection/>
    </xf>
    <xf numFmtId="0" fontId="61" fillId="0" borderId="26" xfId="63" applyFont="1" applyBorder="1" applyAlignment="1">
      <alignment horizontal="left" vertical="center" wrapText="1"/>
      <protection/>
    </xf>
    <xf numFmtId="0" fontId="61" fillId="0" borderId="24" xfId="63" applyFont="1" applyBorder="1" applyAlignment="1">
      <alignment horizontal="left" vertical="center" wrapText="1"/>
      <protection/>
    </xf>
    <xf numFmtId="0" fontId="61" fillId="0" borderId="14" xfId="63" applyFont="1" applyBorder="1" applyAlignment="1">
      <alignment horizontal="left" vertical="center" wrapText="1"/>
      <protection/>
    </xf>
    <xf numFmtId="1" fontId="59" fillId="0" borderId="10" xfId="63" applyNumberFormat="1" applyFont="1" applyBorder="1" applyAlignment="1">
      <alignment horizontal="center" vertical="top"/>
      <protection/>
    </xf>
    <xf numFmtId="0" fontId="61" fillId="0" borderId="10" xfId="63" applyFont="1" applyBorder="1" applyAlignment="1">
      <alignment horizontal="left" vertical="top"/>
      <protection/>
    </xf>
    <xf numFmtId="0" fontId="59" fillId="0" borderId="10" xfId="63" applyFont="1" applyBorder="1" applyAlignment="1">
      <alignment horizontal="left" vertical="top" wrapText="1"/>
      <protection/>
    </xf>
    <xf numFmtId="9" fontId="59" fillId="0" borderId="26" xfId="63" applyNumberFormat="1" applyFont="1" applyBorder="1" applyAlignment="1">
      <alignment horizontal="left" vertical="top"/>
      <protection/>
    </xf>
    <xf numFmtId="9" fontId="59" fillId="0" borderId="24" xfId="63" applyNumberFormat="1" applyFont="1" applyBorder="1" applyAlignment="1">
      <alignment horizontal="left" vertical="top"/>
      <protection/>
    </xf>
    <xf numFmtId="9" fontId="59" fillId="0" borderId="14" xfId="63" applyNumberFormat="1" applyFont="1" applyBorder="1" applyAlignment="1">
      <alignment horizontal="left" vertical="top"/>
      <protection/>
    </xf>
    <xf numFmtId="0" fontId="59" fillId="0" borderId="26" xfId="63" applyFont="1" applyBorder="1" applyAlignment="1">
      <alignment horizontal="left" vertical="top"/>
      <protection/>
    </xf>
    <xf numFmtId="0" fontId="59" fillId="0" borderId="24" xfId="63" applyFont="1" applyBorder="1" applyAlignment="1">
      <alignment horizontal="left" vertical="top"/>
      <protection/>
    </xf>
    <xf numFmtId="0" fontId="59" fillId="0" borderId="14" xfId="63" applyFont="1" applyBorder="1" applyAlignment="1">
      <alignment horizontal="left" vertical="top"/>
      <protection/>
    </xf>
    <xf numFmtId="0" fontId="59" fillId="0" borderId="26" xfId="63" applyFont="1" applyBorder="1" applyAlignment="1">
      <alignment horizontal="center" vertical="top"/>
      <protection/>
    </xf>
    <xf numFmtId="0" fontId="59" fillId="0" borderId="24" xfId="63" applyFont="1" applyBorder="1" applyAlignment="1">
      <alignment horizontal="center" vertical="top"/>
      <protection/>
    </xf>
    <xf numFmtId="0" fontId="59" fillId="0" borderId="14" xfId="63" applyFont="1" applyBorder="1" applyAlignment="1">
      <alignment horizontal="center" vertical="top"/>
      <protection/>
    </xf>
    <xf numFmtId="9" fontId="59" fillId="0" borderId="10" xfId="63" applyNumberFormat="1" applyFont="1" applyBorder="1" applyAlignment="1">
      <alignment horizontal="center" vertical="top"/>
      <protection/>
    </xf>
    <xf numFmtId="0" fontId="59" fillId="0" borderId="10" xfId="63" applyFont="1" applyFill="1" applyBorder="1" applyAlignment="1">
      <alignment horizontal="left" vertical="top" wrapText="1"/>
      <protection/>
    </xf>
    <xf numFmtId="0" fontId="24" fillId="0" borderId="10" xfId="69" applyFont="1" applyBorder="1" applyAlignment="1">
      <alignment vertical="center" wrapText="1"/>
      <protection/>
    </xf>
    <xf numFmtId="0" fontId="24" fillId="0" borderId="0" xfId="69" applyFont="1" applyAlignment="1">
      <alignment vertical="center" wrapText="1"/>
      <protection/>
    </xf>
    <xf numFmtId="0" fontId="24" fillId="36" borderId="11" xfId="63" applyFont="1" applyFill="1" applyBorder="1" applyAlignment="1">
      <alignment horizontal="center" vertical="top"/>
      <protection/>
    </xf>
    <xf numFmtId="0" fontId="0" fillId="0" borderId="12" xfId="0" applyBorder="1" applyAlignment="1">
      <alignment/>
    </xf>
    <xf numFmtId="0" fontId="0" fillId="0" borderId="25" xfId="0" applyBorder="1" applyAlignment="1">
      <alignment/>
    </xf>
    <xf numFmtId="0" fontId="61" fillId="0" borderId="26" xfId="63" applyFont="1" applyBorder="1" applyAlignment="1">
      <alignment horizontal="left" vertical="top"/>
      <protection/>
    </xf>
    <xf numFmtId="0" fontId="61" fillId="0" borderId="14" xfId="63" applyFont="1" applyBorder="1" applyAlignment="1">
      <alignment horizontal="left" vertical="top"/>
      <protection/>
    </xf>
    <xf numFmtId="0" fontId="142" fillId="0" borderId="26" xfId="63" applyFont="1" applyBorder="1" applyAlignment="1">
      <alignment horizontal="left" vertical="top"/>
      <protection/>
    </xf>
    <xf numFmtId="0" fontId="142" fillId="0" borderId="14" xfId="63" applyFont="1" applyBorder="1" applyAlignment="1">
      <alignment horizontal="left" vertical="top"/>
      <protection/>
    </xf>
    <xf numFmtId="0" fontId="47" fillId="7" borderId="0" xfId="63" applyFont="1" applyFill="1" applyBorder="1" applyAlignment="1">
      <alignment horizontal="center"/>
      <protection/>
    </xf>
    <xf numFmtId="0" fontId="61" fillId="0" borderId="26" xfId="63" applyFont="1" applyBorder="1" applyAlignment="1">
      <alignment horizontal="center" vertical="center"/>
      <protection/>
    </xf>
    <xf numFmtId="0" fontId="61" fillId="0" borderId="24" xfId="63" applyFont="1" applyBorder="1" applyAlignment="1">
      <alignment horizontal="center" vertical="center"/>
      <protection/>
    </xf>
    <xf numFmtId="0" fontId="61" fillId="0" borderId="14" xfId="63" applyFont="1" applyBorder="1" applyAlignment="1">
      <alignment horizontal="center" vertical="center"/>
      <protection/>
    </xf>
    <xf numFmtId="0" fontId="3" fillId="0" borderId="0" xfId="0" applyFont="1" applyAlignment="1">
      <alignment horizontal="left" vertical="center" wrapText="1"/>
    </xf>
    <xf numFmtId="0" fontId="24" fillId="36" borderId="42" xfId="63" applyFont="1" applyFill="1" applyBorder="1" applyAlignment="1">
      <alignment horizontal="center" vertical="top" wrapText="1"/>
      <protection/>
    </xf>
    <xf numFmtId="0" fontId="24" fillId="36" borderId="49" xfId="63" applyFont="1" applyFill="1" applyBorder="1" applyAlignment="1">
      <alignment horizontal="center" vertical="top" wrapText="1"/>
      <protection/>
    </xf>
    <xf numFmtId="0" fontId="24" fillId="36" borderId="43" xfId="63" applyFont="1" applyFill="1" applyBorder="1" applyAlignment="1">
      <alignment horizontal="center" vertical="top" wrapText="1"/>
      <protection/>
    </xf>
    <xf numFmtId="0" fontId="61" fillId="0" borderId="26"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14" xfId="0" applyFont="1" applyBorder="1" applyAlignment="1">
      <alignment horizontal="center" vertical="center"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 2 2" xfId="61"/>
    <cellStyle name="Normal 2 2 2" xfId="62"/>
    <cellStyle name="Normal 2 3" xfId="63"/>
    <cellStyle name="Normal 2 4" xfId="64"/>
    <cellStyle name="Normal 3" xfId="65"/>
    <cellStyle name="Normal 3 2" xfId="66"/>
    <cellStyle name="Normal 4" xfId="67"/>
    <cellStyle name="Normal 4 2" xfId="68"/>
    <cellStyle name="Normal 5" xfId="69"/>
    <cellStyle name="Normal_PMS scorecards - Territorial Circle - 11Nov09" xfId="70"/>
    <cellStyle name="Note" xfId="71"/>
    <cellStyle name="Output" xfId="72"/>
    <cellStyle name="Percent" xfId="73"/>
    <cellStyle name="Percent 2" xfId="74"/>
    <cellStyle name="Percent 2 2" xfId="75"/>
    <cellStyle name="Percent 2 3" xfId="76"/>
    <cellStyle name="Percent 2 4" xfId="77"/>
    <cellStyle name="Percent 3" xfId="78"/>
    <cellStyle name="Percent 3 2" xfId="79"/>
    <cellStyle name="Percent 4" xfId="80"/>
    <cellStyle name="Style 1" xfId="81"/>
    <cellStyle name="Style 1 2" xfId="82"/>
    <cellStyle name="Style 1 3"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62"/>
  <sheetViews>
    <sheetView tabSelected="1" zoomScalePageLayoutView="0" workbookViewId="0" topLeftCell="A1">
      <selection activeCell="B58" sqref="B58"/>
    </sheetView>
  </sheetViews>
  <sheetFormatPr defaultColWidth="9.140625" defaultRowHeight="15"/>
  <cols>
    <col min="2" max="2" width="25.8515625" style="0" customWidth="1"/>
    <col min="3" max="3" width="12.57421875" style="0" customWidth="1"/>
    <col min="4" max="4" width="12.421875" style="0" customWidth="1"/>
    <col min="5" max="5" width="13.140625" style="0" customWidth="1"/>
    <col min="7" max="7" width="13.00390625" style="0" customWidth="1"/>
    <col min="8" max="8" width="19.7109375" style="0" customWidth="1"/>
  </cols>
  <sheetData>
    <row r="1" spans="1:8" s="155" customFormat="1" ht="22.5" customHeight="1">
      <c r="A1" s="1133" t="s">
        <v>367</v>
      </c>
      <c r="B1" s="1134"/>
      <c r="C1" s="1134"/>
      <c r="D1" s="1134"/>
      <c r="E1" s="1134"/>
      <c r="F1" s="1134"/>
      <c r="G1" s="1134"/>
      <c r="H1" s="1134"/>
    </row>
    <row r="2" spans="1:8" s="156" customFormat="1" ht="28.5" customHeight="1">
      <c r="A2" s="1135" t="s">
        <v>502</v>
      </c>
      <c r="B2" s="1136"/>
      <c r="C2" s="1136"/>
      <c r="D2" s="1136"/>
      <c r="E2" s="1136"/>
      <c r="F2" s="1136"/>
      <c r="G2" s="1136"/>
      <c r="H2" s="1136"/>
    </row>
    <row r="4" spans="1:8" ht="15">
      <c r="A4" s="1131" t="s">
        <v>368</v>
      </c>
      <c r="B4" s="1132"/>
      <c r="C4" s="1132"/>
      <c r="D4" s="1132"/>
      <c r="E4" s="1132"/>
      <c r="F4" s="1132"/>
      <c r="G4" s="1132"/>
      <c r="H4" s="1132"/>
    </row>
    <row r="5" spans="1:3" ht="22.5" customHeight="1">
      <c r="A5">
        <v>1</v>
      </c>
      <c r="B5" s="158" t="s">
        <v>503</v>
      </c>
      <c r="C5" s="219"/>
    </row>
    <row r="6" spans="1:3" ht="14.25">
      <c r="A6">
        <v>2</v>
      </c>
      <c r="B6" s="38" t="s">
        <v>369</v>
      </c>
      <c r="C6" s="219"/>
    </row>
    <row r="7" spans="1:3" ht="14.25">
      <c r="A7" s="154">
        <v>3</v>
      </c>
      <c r="B7" s="38" t="s">
        <v>809</v>
      </c>
      <c r="C7" s="219"/>
    </row>
    <row r="8" spans="1:3" ht="14.25">
      <c r="A8" s="154">
        <v>4</v>
      </c>
      <c r="B8" s="38" t="s">
        <v>370</v>
      </c>
      <c r="C8" s="219"/>
    </row>
    <row r="9" spans="1:3" ht="14.25">
      <c r="A9" s="154">
        <v>5</v>
      </c>
      <c r="B9" s="38" t="s">
        <v>371</v>
      </c>
      <c r="C9" s="219"/>
    </row>
    <row r="10" spans="1:3" ht="14.25">
      <c r="A10">
        <v>6</v>
      </c>
      <c r="B10" s="38" t="s">
        <v>372</v>
      </c>
      <c r="C10" s="219"/>
    </row>
    <row r="11" spans="1:3" ht="14.25">
      <c r="A11">
        <v>7</v>
      </c>
      <c r="B11" s="38" t="s">
        <v>373</v>
      </c>
      <c r="C11" s="219"/>
    </row>
    <row r="12" spans="1:3" ht="14.25">
      <c r="A12" s="154">
        <v>8</v>
      </c>
      <c r="B12" s="158" t="s">
        <v>374</v>
      </c>
      <c r="C12" s="219"/>
    </row>
    <row r="13" spans="1:3" ht="14.25">
      <c r="A13" s="154">
        <v>9</v>
      </c>
      <c r="B13" s="158" t="s">
        <v>375</v>
      </c>
      <c r="C13" s="219"/>
    </row>
    <row r="14" spans="1:3" ht="14.25">
      <c r="A14" s="154">
        <v>10</v>
      </c>
      <c r="B14" s="158" t="s">
        <v>376</v>
      </c>
      <c r="C14" s="219"/>
    </row>
    <row r="15" spans="1:3" ht="14.25">
      <c r="A15" s="154">
        <v>11</v>
      </c>
      <c r="B15" s="158" t="s">
        <v>377</v>
      </c>
      <c r="C15" s="219"/>
    </row>
    <row r="16" spans="1:3" ht="14.25">
      <c r="A16" s="154">
        <v>12</v>
      </c>
      <c r="B16" s="38" t="s">
        <v>378</v>
      </c>
      <c r="C16" s="219"/>
    </row>
    <row r="17" spans="1:3" ht="15" customHeight="1">
      <c r="A17" s="157">
        <v>13</v>
      </c>
      <c r="B17" s="158" t="s">
        <v>416</v>
      </c>
      <c r="C17" s="219"/>
    </row>
    <row r="18" s="157" customFormat="1" ht="19.5" customHeight="1">
      <c r="B18" s="158"/>
    </row>
    <row r="19" spans="1:8" ht="15">
      <c r="A19" s="1131" t="s">
        <v>379</v>
      </c>
      <c r="B19" s="1132"/>
      <c r="C19" s="1132"/>
      <c r="D19" s="1132"/>
      <c r="E19" s="1132"/>
      <c r="F19" s="1132"/>
      <c r="G19" s="1132"/>
      <c r="H19" s="1132"/>
    </row>
    <row r="20" spans="1:3" ht="14.25">
      <c r="A20">
        <v>1</v>
      </c>
      <c r="B20" s="158" t="s">
        <v>560</v>
      </c>
      <c r="C20" s="219"/>
    </row>
    <row r="21" spans="1:3" ht="14.25">
      <c r="A21">
        <v>2</v>
      </c>
      <c r="B21" s="158" t="s">
        <v>380</v>
      </c>
      <c r="C21" s="219"/>
    </row>
    <row r="22" spans="1:3" ht="14.25">
      <c r="A22" s="224">
        <v>3</v>
      </c>
      <c r="B22" s="158" t="s">
        <v>381</v>
      </c>
      <c r="C22" s="219"/>
    </row>
    <row r="23" spans="1:3" ht="14.25">
      <c r="A23" s="224">
        <v>4</v>
      </c>
      <c r="B23" s="158" t="s">
        <v>417</v>
      </c>
      <c r="C23" s="224"/>
    </row>
    <row r="24" spans="1:3" ht="14.25">
      <c r="A24" s="224">
        <v>5</v>
      </c>
      <c r="B24" s="158" t="s">
        <v>418</v>
      </c>
      <c r="C24" s="224"/>
    </row>
    <row r="25" spans="1:3" s="157" customFormat="1" ht="14.25">
      <c r="A25" s="224">
        <v>6</v>
      </c>
      <c r="B25" s="158" t="s">
        <v>461</v>
      </c>
      <c r="C25" s="219"/>
    </row>
    <row r="27" spans="1:8" ht="15">
      <c r="A27" s="1131" t="s">
        <v>419</v>
      </c>
      <c r="B27" s="1132"/>
      <c r="C27" s="1132"/>
      <c r="D27" s="1132"/>
      <c r="E27" s="1132"/>
      <c r="F27" s="1132"/>
      <c r="G27" s="1132"/>
      <c r="H27" s="1132"/>
    </row>
    <row r="28" spans="1:2" ht="14.25">
      <c r="A28">
        <v>1</v>
      </c>
      <c r="B28" s="158" t="s">
        <v>420</v>
      </c>
    </row>
    <row r="29" spans="1:2" ht="14.25">
      <c r="A29">
        <v>2</v>
      </c>
      <c r="B29" s="158" t="s">
        <v>421</v>
      </c>
    </row>
    <row r="30" spans="1:2" s="157" customFormat="1" ht="14.25">
      <c r="A30" s="224">
        <v>3</v>
      </c>
      <c r="B30" s="38" t="s">
        <v>423</v>
      </c>
    </row>
    <row r="31" spans="1:2" ht="14.25">
      <c r="A31" s="224">
        <v>4</v>
      </c>
      <c r="B31" s="158" t="s">
        <v>422</v>
      </c>
    </row>
    <row r="32" spans="1:2" s="180" customFormat="1" ht="14.25">
      <c r="A32" s="224">
        <v>5</v>
      </c>
      <c r="B32" s="158" t="s">
        <v>491</v>
      </c>
    </row>
    <row r="34" spans="1:8" ht="15">
      <c r="A34" s="1131" t="s">
        <v>424</v>
      </c>
      <c r="B34" s="1132"/>
      <c r="C34" s="1132"/>
      <c r="D34" s="1132"/>
      <c r="E34" s="1132"/>
      <c r="F34" s="1132"/>
      <c r="G34" s="1132"/>
      <c r="H34" s="1132"/>
    </row>
    <row r="35" spans="1:2" ht="14.25">
      <c r="A35">
        <v>1</v>
      </c>
      <c r="B35" s="158" t="s">
        <v>741</v>
      </c>
    </row>
    <row r="36" spans="1:2" ht="14.25">
      <c r="A36">
        <v>2</v>
      </c>
      <c r="B36" s="158" t="s">
        <v>742</v>
      </c>
    </row>
    <row r="37" spans="1:2" ht="14.25">
      <c r="A37" s="157">
        <v>3</v>
      </c>
      <c r="B37" s="158" t="s">
        <v>743</v>
      </c>
    </row>
    <row r="38" spans="1:2" ht="14.25">
      <c r="A38" s="157">
        <v>4</v>
      </c>
      <c r="B38" s="158" t="s">
        <v>744</v>
      </c>
    </row>
    <row r="39" spans="1:2" ht="14.25">
      <c r="A39" s="157">
        <v>5</v>
      </c>
      <c r="B39" s="158" t="s">
        <v>425</v>
      </c>
    </row>
    <row r="40" spans="1:2" ht="14.25">
      <c r="A40" s="157">
        <v>6</v>
      </c>
      <c r="B40" s="158" t="s">
        <v>426</v>
      </c>
    </row>
    <row r="41" spans="1:2" ht="14.25">
      <c r="A41" s="157">
        <v>7</v>
      </c>
      <c r="B41" s="158" t="s">
        <v>427</v>
      </c>
    </row>
    <row r="42" spans="1:2" ht="14.25">
      <c r="A42" s="157">
        <v>8</v>
      </c>
      <c r="B42" s="158" t="s">
        <v>745</v>
      </c>
    </row>
    <row r="43" spans="1:2" ht="14.25">
      <c r="A43" s="157">
        <v>9</v>
      </c>
      <c r="B43" s="38" t="s">
        <v>746</v>
      </c>
    </row>
    <row r="45" spans="1:8" ht="15">
      <c r="A45" s="1131" t="s">
        <v>428</v>
      </c>
      <c r="B45" s="1132"/>
      <c r="C45" s="1132"/>
      <c r="D45" s="1132"/>
      <c r="E45" s="1132"/>
      <c r="F45" s="1132"/>
      <c r="G45" s="1132"/>
      <c r="H45" s="1132"/>
    </row>
    <row r="46" spans="1:2" ht="14.25">
      <c r="A46">
        <v>1</v>
      </c>
      <c r="B46" s="158" t="s">
        <v>430</v>
      </c>
    </row>
    <row r="47" spans="1:2" ht="14.25">
      <c r="A47">
        <v>2</v>
      </c>
      <c r="B47" s="158" t="s">
        <v>431</v>
      </c>
    </row>
    <row r="48" spans="1:2" ht="14.25">
      <c r="A48" s="157">
        <v>3</v>
      </c>
      <c r="B48" s="158" t="s">
        <v>432</v>
      </c>
    </row>
    <row r="49" spans="1:2" ht="14.25">
      <c r="A49" s="157">
        <v>4</v>
      </c>
      <c r="B49" s="158" t="s">
        <v>747</v>
      </c>
    </row>
    <row r="50" spans="1:2" ht="14.25">
      <c r="A50" s="157">
        <v>5</v>
      </c>
      <c r="B50" s="38" t="s">
        <v>748</v>
      </c>
    </row>
    <row r="53" spans="1:8" ht="15">
      <c r="A53" s="1131" t="s">
        <v>429</v>
      </c>
      <c r="B53" s="1132"/>
      <c r="C53" s="1132"/>
      <c r="D53" s="1132"/>
      <c r="E53" s="1132"/>
      <c r="F53" s="1132"/>
      <c r="G53" s="1132"/>
      <c r="H53" s="1132"/>
    </row>
    <row r="54" spans="1:2" ht="14.25">
      <c r="A54">
        <v>1</v>
      </c>
      <c r="B54" s="158" t="s">
        <v>433</v>
      </c>
    </row>
    <row r="55" spans="1:2" ht="14.25">
      <c r="A55">
        <v>2</v>
      </c>
      <c r="B55" s="158" t="s">
        <v>434</v>
      </c>
    </row>
    <row r="56" spans="1:2" ht="14.25">
      <c r="A56" s="224">
        <v>3</v>
      </c>
      <c r="B56" s="158" t="s">
        <v>435</v>
      </c>
    </row>
    <row r="57" spans="1:2" ht="14.25">
      <c r="A57" s="224">
        <v>4</v>
      </c>
      <c r="B57" s="158" t="s">
        <v>436</v>
      </c>
    </row>
    <row r="58" spans="1:2" ht="14.25">
      <c r="A58" s="224">
        <v>5</v>
      </c>
      <c r="B58" s="158" t="s">
        <v>437</v>
      </c>
    </row>
    <row r="59" spans="1:2" s="224" customFormat="1" ht="14.25">
      <c r="A59" s="224">
        <v>6</v>
      </c>
      <c r="B59" s="158" t="s">
        <v>802</v>
      </c>
    </row>
    <row r="60" spans="1:2" ht="14.25">
      <c r="A60" s="224">
        <v>7</v>
      </c>
      <c r="B60" s="158" t="s">
        <v>800</v>
      </c>
    </row>
    <row r="61" spans="1:2" ht="14.25">
      <c r="A61" s="224">
        <v>8</v>
      </c>
      <c r="B61" s="158" t="s">
        <v>801</v>
      </c>
    </row>
    <row r="62" spans="1:2" ht="14.25">
      <c r="A62" s="224">
        <v>9</v>
      </c>
      <c r="B62" s="38" t="s">
        <v>482</v>
      </c>
    </row>
  </sheetData>
  <sheetProtection/>
  <mergeCells count="8">
    <mergeCell ref="A34:H34"/>
    <mergeCell ref="A45:H45"/>
    <mergeCell ref="A53:H53"/>
    <mergeCell ref="A1:H1"/>
    <mergeCell ref="A2:H2"/>
    <mergeCell ref="A4:H4"/>
    <mergeCell ref="A19:H19"/>
    <mergeCell ref="A27:H27"/>
  </mergeCells>
  <hyperlinks>
    <hyperlink ref="B6" location="'AGM(MM)'!A1" display="AGM(MM)"/>
    <hyperlink ref="B8" location="'AGM(CTSD)'!A1" display="AGM(CTSD)"/>
    <hyperlink ref="B9" location="'SDE(CTSD)'!A1" display="SDE(CTSD)"/>
    <hyperlink ref="B10" location="'NWO-CFA (AGM-SDE-JTO)'!A1" display="NWO-CFA (AGM-SDE-JTO)"/>
    <hyperlink ref="B11" location="'AGM-SDE(WLL)'!A1" display="AGM-SDE(WLL)"/>
    <hyperlink ref="B12" location="'GM-DGM-AGM(BB-Plgg)'!A1" display="'GM-DGM-AGM(BB-Plgg)"/>
    <hyperlink ref="B13" location="'GM-DGM-AGM(BB-Operation)'!A1" display="'GM-DGM-AGM(BB-Operation)"/>
    <hyperlink ref="B14" location="'NWO-CFA(AGM-SDE-JTO)'!A1" display="'NWO-CFA(AGM-SDE-JTO)"/>
    <hyperlink ref="B15" location="'AGM(NWP-CFA-TP)'!A1" display="'AGM(NWP-CFA-TP)"/>
    <hyperlink ref="B16" location="'AGM (NOFN)'!A1" display="AGM (NOFN)"/>
    <hyperlink ref="B21" location="'AGM (RFP-CM) '!A1" display="'AGM (RFP-CM)"/>
    <hyperlink ref="B22" location="'SDE(NWP-CM) '!A1" display="'SDE(NWP-CM) "/>
    <hyperlink ref="B17" location="'SDE(CFA-NWO-Comml)'!A1" display="'SDE(CFA-NWO-Comml)"/>
    <hyperlink ref="B23" location="' AGM-SDE-JTO(NWO-CM)'!A1" display="' AGM-SDE-JTO(NWO-CM)"/>
    <hyperlink ref="B24" location="'DE(NWO-CM-Call Centre)'!A1" display="'DE(NWO-CM-Call Centre)"/>
    <hyperlink ref="B28" location="' GM-DGM(EB-PLATINUM)'!A1" display="' GM-DGM(EB-PLATINUM)"/>
    <hyperlink ref="B29" location="'AGM-SDE(EB-Platinum )'!A1" display="'AGM-SDE(EB-Platinum )"/>
    <hyperlink ref="B31" location="'l AGM-SDE(EB-Gold-Si)'!A1" display="'AGM-SDE(EB-Gold-Si)"/>
    <hyperlink ref="B30" location="'GM-DGM(EB-Gold&amp;Silver)'!A1" display="GM-DGM(EB-Gold&amp;Silver)"/>
    <hyperlink ref="B46" location="'AGM IT'!A1" display="'AGM IT"/>
    <hyperlink ref="B47" location="'SDE IT'!A1" display="'SDE IT"/>
    <hyperlink ref="B48" location="'SDE Computer '!A1" display="'SDE Computer "/>
    <hyperlink ref="B54" location="'PGM (HR&amp;Admn)'!A1" display="'PGM (HR&amp;Admn)"/>
    <hyperlink ref="B55" location="'DGM (HR&amp;A)'!A1" display="'DGM (HR&amp;A)"/>
    <hyperlink ref="B56" location="'DGM R&amp;E'!A1" display="'DGM R&amp;E"/>
    <hyperlink ref="B57" location="'AGM EST &amp; RTI'!A1" display="'AGM EST &amp; RTI"/>
    <hyperlink ref="B58" location="'AGM SR &amp; WELFARE'!A1" display="'AGM SR &amp; WELFARE"/>
    <hyperlink ref="B25" location="'SDE(P&amp;P)-CM'!A1" display="'SDE(P&amp;P)-CM"/>
    <hyperlink ref="B62" location="'SDE-PG'!A1" display="SDE-PG"/>
    <hyperlink ref="B32" location="'SDE-JTO(LC)'!A1" display="'SDE-JTO(LC)"/>
    <hyperlink ref="B20" location="'DGM (NP-CM)'!A1" display="'DGM (NP-CM)"/>
    <hyperlink ref="B35" location="'DGM-TAXATION '!A1" display="'DGM-TAXATION"/>
    <hyperlink ref="B36" location="'CAO-I'!A1" display="'CAO-I"/>
    <hyperlink ref="B37" location="'AO-I'!A1" display="'AO-I"/>
    <hyperlink ref="B38" location="'AO(ERP)'!A1" display="'AO(ERP)"/>
    <hyperlink ref="B39" location="'GM TR'!A1" display="'GM TR"/>
    <hyperlink ref="B40" location="'DGM TR'!A1" display="'DGM TR"/>
    <hyperlink ref="B41" location="'AO(TR)'!A1" display="'AO(TR)"/>
    <hyperlink ref="B42" location="'CAO-II'!A1" display="'CAO-II"/>
    <hyperlink ref="B43" location="JAO!A1" display="JAO"/>
    <hyperlink ref="B49" location="'SDE ERP'!A1" display="'SDE ERP"/>
    <hyperlink ref="B50" location="SDE_MIS!A1" display="SDE_MIS"/>
    <hyperlink ref="B60" location="'DGM LEGAL'!A1" display="'DGM LEGAL"/>
    <hyperlink ref="B61" location="'AGM LEGAL '!A1" display="'AGM LEGAL"/>
    <hyperlink ref="B59" location="'AGM HR'!A1" display="'AGM HR"/>
    <hyperlink ref="B5" location="'DGM(NP)'!A1" display="'DGM(NP)"/>
    <hyperlink ref="B7" location="'SDE(MM)'!A1" display="SDE(MM)"/>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7030A0"/>
  </sheetPr>
  <dimension ref="A1:L34"/>
  <sheetViews>
    <sheetView view="pageBreakPreview" zoomScale="60" zoomScalePageLayoutView="0" workbookViewId="0" topLeftCell="A1">
      <selection activeCell="A1" sqref="A1:K1"/>
    </sheetView>
  </sheetViews>
  <sheetFormatPr defaultColWidth="9.140625" defaultRowHeight="15"/>
  <cols>
    <col min="1" max="1" width="4.421875" style="4" customWidth="1"/>
    <col min="2" max="2" width="16.421875" style="4" customWidth="1"/>
    <col min="3" max="3" width="52.8515625" style="217" customWidth="1"/>
    <col min="4" max="4" width="10.28125" style="4" customWidth="1"/>
    <col min="5" max="5" width="9.57421875" style="4" customWidth="1"/>
    <col min="6" max="6" width="8.28125" style="4" customWidth="1"/>
    <col min="7" max="7" width="12.00390625" style="4" customWidth="1"/>
    <col min="8" max="8" width="8.7109375" style="4" customWidth="1"/>
    <col min="9" max="9" width="8.421875" style="4" customWidth="1"/>
    <col min="10" max="10" width="9.00390625" style="4" customWidth="1"/>
    <col min="11" max="11" width="36.57421875" style="358" customWidth="1"/>
    <col min="12" max="16384" width="9.140625" style="10" customWidth="1"/>
  </cols>
  <sheetData>
    <row r="1" spans="1:11" s="93" customFormat="1" ht="19.5" customHeight="1">
      <c r="A1" s="1138" t="s">
        <v>483</v>
      </c>
      <c r="B1" s="1138"/>
      <c r="C1" s="1138"/>
      <c r="D1" s="1138"/>
      <c r="E1" s="1138"/>
      <c r="F1" s="1138"/>
      <c r="G1" s="1138"/>
      <c r="H1" s="1138"/>
      <c r="I1" s="1138"/>
      <c r="J1" s="1138"/>
      <c r="K1" s="1138"/>
    </row>
    <row r="2" spans="1:11" s="93" customFormat="1" ht="20.25" customHeight="1">
      <c r="A2" s="1140" t="s">
        <v>529</v>
      </c>
      <c r="B2" s="1140"/>
      <c r="C2" s="1140"/>
      <c r="D2" s="1140"/>
      <c r="E2" s="1140"/>
      <c r="F2" s="1140"/>
      <c r="G2" s="1140"/>
      <c r="H2" s="1140"/>
      <c r="I2" s="1140"/>
      <c r="J2" s="1140"/>
      <c r="K2" s="1140"/>
    </row>
    <row r="3" spans="1:11" ht="39" customHeight="1">
      <c r="A3" s="183" t="s">
        <v>177</v>
      </c>
      <c r="B3" s="183" t="s">
        <v>62</v>
      </c>
      <c r="C3" s="237" t="s">
        <v>63</v>
      </c>
      <c r="D3" s="186" t="s">
        <v>88</v>
      </c>
      <c r="E3" s="186" t="s">
        <v>484</v>
      </c>
      <c r="F3" s="1141" t="s">
        <v>10</v>
      </c>
      <c r="G3" s="1141"/>
      <c r="H3" s="1141"/>
      <c r="I3" s="184" t="s">
        <v>1</v>
      </c>
      <c r="J3" s="185" t="s">
        <v>3</v>
      </c>
      <c r="K3" s="299" t="s">
        <v>3</v>
      </c>
    </row>
    <row r="4" spans="1:11" ht="21" customHeight="1">
      <c r="A4" s="14"/>
      <c r="B4" s="14"/>
      <c r="C4" s="15"/>
      <c r="D4" s="14"/>
      <c r="E4" s="15"/>
      <c r="F4" s="16" t="s">
        <v>11</v>
      </c>
      <c r="G4" s="16" t="s">
        <v>12</v>
      </c>
      <c r="H4" s="17" t="s">
        <v>13</v>
      </c>
      <c r="I4" s="16"/>
      <c r="J4" s="16"/>
      <c r="K4" s="340"/>
    </row>
    <row r="5" spans="1:11" ht="27">
      <c r="A5" s="1005">
        <v>1</v>
      </c>
      <c r="B5" s="1005" t="s">
        <v>14</v>
      </c>
      <c r="C5" s="1005" t="s">
        <v>15</v>
      </c>
      <c r="D5" s="348">
        <v>0.1</v>
      </c>
      <c r="E5" s="79"/>
      <c r="F5" s="349"/>
      <c r="G5" s="349"/>
      <c r="H5" s="349"/>
      <c r="I5" s="79"/>
      <c r="J5" s="79"/>
      <c r="K5" s="345" t="s">
        <v>16</v>
      </c>
    </row>
    <row r="6" spans="1:11" ht="27">
      <c r="A6" s="1005">
        <v>2</v>
      </c>
      <c r="B6" s="1005" t="s">
        <v>14</v>
      </c>
      <c r="C6" s="1005" t="s">
        <v>17</v>
      </c>
      <c r="D6" s="348">
        <v>0.05</v>
      </c>
      <c r="E6" s="79"/>
      <c r="F6" s="349"/>
      <c r="G6" s="349"/>
      <c r="H6" s="349"/>
      <c r="I6" s="79"/>
      <c r="J6" s="79"/>
      <c r="K6" s="345" t="s">
        <v>16</v>
      </c>
    </row>
    <row r="7" spans="1:11" ht="30.75" customHeight="1">
      <c r="A7" s="1005">
        <v>3</v>
      </c>
      <c r="B7" s="1005" t="s">
        <v>18</v>
      </c>
      <c r="C7" s="1005" t="s">
        <v>19</v>
      </c>
      <c r="D7" s="348">
        <v>0.1</v>
      </c>
      <c r="E7" s="79"/>
      <c r="F7" s="349"/>
      <c r="G7" s="349"/>
      <c r="H7" s="349"/>
      <c r="I7" s="79"/>
      <c r="J7" s="79"/>
      <c r="K7" s="345" t="s">
        <v>16</v>
      </c>
    </row>
    <row r="8" spans="1:11" ht="33" customHeight="1">
      <c r="A8" s="1005">
        <v>4</v>
      </c>
      <c r="B8" s="1005" t="s">
        <v>18</v>
      </c>
      <c r="C8" s="1005" t="s">
        <v>20</v>
      </c>
      <c r="D8" s="348">
        <v>0.05</v>
      </c>
      <c r="E8" s="79"/>
      <c r="F8" s="349"/>
      <c r="G8" s="349"/>
      <c r="H8" s="349"/>
      <c r="I8" s="79"/>
      <c r="J8" s="79"/>
      <c r="K8" s="345" t="s">
        <v>16</v>
      </c>
    </row>
    <row r="9" spans="1:11" ht="30" customHeight="1">
      <c r="A9" s="1005">
        <v>5</v>
      </c>
      <c r="B9" s="1005" t="s">
        <v>4</v>
      </c>
      <c r="C9" s="1005" t="s">
        <v>21</v>
      </c>
      <c r="D9" s="348">
        <v>0.1</v>
      </c>
      <c r="E9" s="79">
        <v>25</v>
      </c>
      <c r="F9" s="350">
        <v>5</v>
      </c>
      <c r="G9" s="350">
        <v>20</v>
      </c>
      <c r="H9" s="350">
        <v>25</v>
      </c>
      <c r="I9" s="79"/>
      <c r="J9" s="79"/>
      <c r="K9" s="346"/>
    </row>
    <row r="10" spans="1:11" ht="33" customHeight="1">
      <c r="A10" s="1005">
        <v>6</v>
      </c>
      <c r="B10" s="1005" t="s">
        <v>4</v>
      </c>
      <c r="C10" s="1005" t="s">
        <v>22</v>
      </c>
      <c r="D10" s="348">
        <v>0.05</v>
      </c>
      <c r="E10" s="79">
        <v>100</v>
      </c>
      <c r="F10" s="350">
        <v>90</v>
      </c>
      <c r="G10" s="350">
        <v>95</v>
      </c>
      <c r="H10" s="350">
        <v>100</v>
      </c>
      <c r="I10" s="79"/>
      <c r="J10" s="79"/>
      <c r="K10" s="346"/>
    </row>
    <row r="11" spans="1:11" ht="30.75" customHeight="1">
      <c r="A11" s="1005">
        <v>7</v>
      </c>
      <c r="B11" s="1005" t="s">
        <v>4</v>
      </c>
      <c r="C11" s="1005" t="s">
        <v>33</v>
      </c>
      <c r="D11" s="351">
        <v>0.05</v>
      </c>
      <c r="E11" s="352" t="s">
        <v>34</v>
      </c>
      <c r="F11" s="79">
        <v>80</v>
      </c>
      <c r="G11" s="79">
        <v>85</v>
      </c>
      <c r="H11" s="79">
        <v>90</v>
      </c>
      <c r="I11" s="79"/>
      <c r="J11" s="79"/>
      <c r="K11" s="346"/>
    </row>
    <row r="12" spans="1:11" ht="24.75" customHeight="1">
      <c r="A12" s="1005">
        <v>8</v>
      </c>
      <c r="B12" s="1005" t="s">
        <v>4</v>
      </c>
      <c r="C12" s="1006" t="s">
        <v>35</v>
      </c>
      <c r="D12" s="351">
        <v>0.05</v>
      </c>
      <c r="E12" s="352" t="s">
        <v>36</v>
      </c>
      <c r="F12" s="79">
        <v>95</v>
      </c>
      <c r="G12" s="79">
        <v>97</v>
      </c>
      <c r="H12" s="79">
        <v>99</v>
      </c>
      <c r="I12" s="79"/>
      <c r="J12" s="79"/>
      <c r="K12" s="346"/>
    </row>
    <row r="13" spans="1:11" ht="26.25" customHeight="1">
      <c r="A13" s="1005">
        <v>9</v>
      </c>
      <c r="B13" s="1005" t="s">
        <v>4</v>
      </c>
      <c r="C13" s="1006" t="s">
        <v>23</v>
      </c>
      <c r="D13" s="351">
        <v>0.05</v>
      </c>
      <c r="E13" s="352" t="s">
        <v>32</v>
      </c>
      <c r="F13" s="79">
        <v>95</v>
      </c>
      <c r="G13" s="79">
        <v>98</v>
      </c>
      <c r="H13" s="79">
        <v>100</v>
      </c>
      <c r="I13" s="79"/>
      <c r="J13" s="79"/>
      <c r="K13" s="346"/>
    </row>
    <row r="14" spans="1:11" ht="51" customHeight="1">
      <c r="A14" s="1005">
        <v>10</v>
      </c>
      <c r="B14" s="1005" t="s">
        <v>4</v>
      </c>
      <c r="C14" s="1006" t="s">
        <v>531</v>
      </c>
      <c r="D14" s="351">
        <v>0.05</v>
      </c>
      <c r="E14" s="352" t="s">
        <v>532</v>
      </c>
      <c r="F14" s="79">
        <v>3</v>
      </c>
      <c r="G14" s="79">
        <v>2</v>
      </c>
      <c r="H14" s="79">
        <v>1</v>
      </c>
      <c r="I14" s="79"/>
      <c r="J14" s="79"/>
      <c r="K14" s="346"/>
    </row>
    <row r="15" spans="1:11" ht="33" customHeight="1">
      <c r="A15" s="1005">
        <v>11</v>
      </c>
      <c r="B15" s="1005" t="s">
        <v>4</v>
      </c>
      <c r="C15" s="1007" t="s">
        <v>533</v>
      </c>
      <c r="D15" s="348">
        <v>0.05</v>
      </c>
      <c r="E15" s="350">
        <v>98</v>
      </c>
      <c r="F15" s="350">
        <v>95</v>
      </c>
      <c r="G15" s="350">
        <v>97</v>
      </c>
      <c r="H15" s="350">
        <v>98</v>
      </c>
      <c r="I15" s="79"/>
      <c r="J15" s="79"/>
      <c r="K15" s="346"/>
    </row>
    <row r="16" spans="1:11" ht="38.25" customHeight="1">
      <c r="A16" s="1005">
        <v>12</v>
      </c>
      <c r="B16" s="1005" t="s">
        <v>4</v>
      </c>
      <c r="C16" s="1005" t="s">
        <v>534</v>
      </c>
      <c r="D16" s="348">
        <v>0.05</v>
      </c>
      <c r="E16" s="353">
        <v>0</v>
      </c>
      <c r="F16" s="79">
        <v>10</v>
      </c>
      <c r="G16" s="79">
        <v>5</v>
      </c>
      <c r="H16" s="79">
        <v>0</v>
      </c>
      <c r="I16" s="79"/>
      <c r="J16" s="79"/>
      <c r="K16" s="345" t="s">
        <v>25</v>
      </c>
    </row>
    <row r="17" spans="1:11" ht="40.5" customHeight="1">
      <c r="A17" s="1005">
        <v>13</v>
      </c>
      <c r="B17" s="1005" t="s">
        <v>4</v>
      </c>
      <c r="C17" s="1005" t="s">
        <v>535</v>
      </c>
      <c r="D17" s="348">
        <v>0.05</v>
      </c>
      <c r="E17" s="79">
        <v>0</v>
      </c>
      <c r="F17" s="354">
        <v>10</v>
      </c>
      <c r="G17" s="354">
        <v>5</v>
      </c>
      <c r="H17" s="79">
        <v>0</v>
      </c>
      <c r="I17" s="79"/>
      <c r="J17" s="79"/>
      <c r="K17" s="345" t="s">
        <v>25</v>
      </c>
    </row>
    <row r="18" spans="1:11" ht="26.25" customHeight="1">
      <c r="A18" s="1005">
        <v>14</v>
      </c>
      <c r="B18" s="1005" t="s">
        <v>4</v>
      </c>
      <c r="C18" s="1005" t="s">
        <v>26</v>
      </c>
      <c r="D18" s="348">
        <v>0.05</v>
      </c>
      <c r="E18" s="353">
        <v>100</v>
      </c>
      <c r="F18" s="79">
        <v>95</v>
      </c>
      <c r="G18" s="79">
        <v>98</v>
      </c>
      <c r="H18" s="79">
        <v>100</v>
      </c>
      <c r="I18" s="79"/>
      <c r="J18" s="79"/>
      <c r="K18" s="346"/>
    </row>
    <row r="19" spans="1:11" ht="27" customHeight="1">
      <c r="A19" s="1005">
        <v>15</v>
      </c>
      <c r="B19" s="1005" t="s">
        <v>4</v>
      </c>
      <c r="C19" s="1005" t="s">
        <v>27</v>
      </c>
      <c r="D19" s="348">
        <v>0.05</v>
      </c>
      <c r="E19" s="350"/>
      <c r="F19" s="350"/>
      <c r="G19" s="350"/>
      <c r="H19" s="350"/>
      <c r="I19" s="355"/>
      <c r="J19" s="355"/>
      <c r="K19" s="345" t="s">
        <v>16</v>
      </c>
    </row>
    <row r="20" spans="1:11" ht="27">
      <c r="A20" s="1005">
        <v>16</v>
      </c>
      <c r="B20" s="1005" t="s">
        <v>4</v>
      </c>
      <c r="C20" s="1005" t="s">
        <v>28</v>
      </c>
      <c r="D20" s="348">
        <v>0.02</v>
      </c>
      <c r="E20" s="350"/>
      <c r="F20" s="349"/>
      <c r="G20" s="349"/>
      <c r="H20" s="349"/>
      <c r="I20" s="355"/>
      <c r="J20" s="355"/>
      <c r="K20" s="345" t="s">
        <v>16</v>
      </c>
    </row>
    <row r="21" spans="1:11" ht="33.75" customHeight="1">
      <c r="A21" s="1005">
        <v>17</v>
      </c>
      <c r="B21" s="1005" t="s">
        <v>4</v>
      </c>
      <c r="C21" s="1005" t="s">
        <v>57</v>
      </c>
      <c r="D21" s="348">
        <v>0.03</v>
      </c>
      <c r="E21" s="350"/>
      <c r="F21" s="349"/>
      <c r="G21" s="349"/>
      <c r="H21" s="349"/>
      <c r="I21" s="355"/>
      <c r="J21" s="355"/>
      <c r="K21" s="345" t="s">
        <v>16</v>
      </c>
    </row>
    <row r="22" spans="1:12" ht="30.75" customHeight="1">
      <c r="A22" s="1005">
        <v>18</v>
      </c>
      <c r="B22" s="1005" t="s">
        <v>4</v>
      </c>
      <c r="C22" s="1005" t="s">
        <v>29</v>
      </c>
      <c r="D22" s="348">
        <v>0.05</v>
      </c>
      <c r="E22" s="353"/>
      <c r="F22" s="353"/>
      <c r="G22" s="353"/>
      <c r="H22" s="353"/>
      <c r="I22" s="355"/>
      <c r="J22" s="355"/>
      <c r="K22" s="345" t="s">
        <v>16</v>
      </c>
      <c r="L22" s="19"/>
    </row>
    <row r="23" spans="1:11" ht="14.25">
      <c r="A23" s="355"/>
      <c r="B23" s="347"/>
      <c r="C23" s="356" t="s">
        <v>9</v>
      </c>
      <c r="D23" s="348">
        <f>SUM(D5:D22)</f>
        <v>1.0000000000000004</v>
      </c>
      <c r="E23" s="350"/>
      <c r="F23" s="353"/>
      <c r="G23" s="353"/>
      <c r="H23" s="353"/>
      <c r="I23" s="79"/>
      <c r="J23" s="79"/>
      <c r="K23" s="346"/>
    </row>
    <row r="24" ht="14.25">
      <c r="K24" s="357"/>
    </row>
    <row r="25" ht="14.25">
      <c r="K25" s="357"/>
    </row>
    <row r="26" ht="14.25">
      <c r="K26" s="357"/>
    </row>
    <row r="27" ht="14.25">
      <c r="K27" s="357"/>
    </row>
    <row r="28" ht="14.25">
      <c r="K28" s="357"/>
    </row>
    <row r="29" ht="14.25">
      <c r="K29" s="357"/>
    </row>
    <row r="30" ht="14.25">
      <c r="K30" s="357"/>
    </row>
    <row r="31" ht="14.25">
      <c r="K31" s="357"/>
    </row>
    <row r="32" ht="14.25">
      <c r="K32" s="357"/>
    </row>
    <row r="33" ht="14.25">
      <c r="K33" s="357"/>
    </row>
    <row r="34" ht="14.25">
      <c r="K34" s="357"/>
    </row>
  </sheetData>
  <sheetProtection/>
  <mergeCells count="3">
    <mergeCell ref="A1:K1"/>
    <mergeCell ref="A2:K2"/>
    <mergeCell ref="F3:H3"/>
  </mergeCells>
  <printOptions horizontalCentered="1" verticalCentered="1"/>
  <pageMargins left="0.7" right="0.7" top="0.75" bottom="0.75" header="0.3" footer="0.3"/>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tabColor rgb="FF7030A0"/>
  </sheetPr>
  <dimension ref="A1:K22"/>
  <sheetViews>
    <sheetView zoomScalePageLayoutView="0" workbookViewId="0" topLeftCell="A1">
      <selection activeCell="A1" sqref="A1:K1"/>
    </sheetView>
  </sheetViews>
  <sheetFormatPr defaultColWidth="9.140625" defaultRowHeight="15"/>
  <cols>
    <col min="1" max="1" width="5.140625" style="8" customWidth="1"/>
    <col min="2" max="2" width="12.00390625" style="8" customWidth="1"/>
    <col min="3" max="3" width="38.7109375" style="390" customWidth="1"/>
    <col min="4" max="4" width="10.7109375" style="8" customWidth="1"/>
    <col min="5" max="6" width="6.7109375" style="8" customWidth="1"/>
    <col min="7" max="7" width="7.28125" style="8" customWidth="1"/>
    <col min="8" max="8" width="9.57421875" style="8" customWidth="1"/>
    <col min="9" max="9" width="11.7109375" style="8" customWidth="1"/>
    <col min="10" max="10" width="11.421875" style="8" customWidth="1"/>
    <col min="11" max="11" width="16.8515625" style="377" customWidth="1"/>
    <col min="12" max="16384" width="9.140625" style="20" customWidth="1"/>
  </cols>
  <sheetData>
    <row r="1" spans="1:11" s="93" customFormat="1" ht="19.5" customHeight="1">
      <c r="A1" s="1138" t="s">
        <v>483</v>
      </c>
      <c r="B1" s="1138"/>
      <c r="C1" s="1138"/>
      <c r="D1" s="1138"/>
      <c r="E1" s="1138"/>
      <c r="F1" s="1138"/>
      <c r="G1" s="1138"/>
      <c r="H1" s="1138"/>
      <c r="I1" s="1138"/>
      <c r="J1" s="1138"/>
      <c r="K1" s="1138"/>
    </row>
    <row r="2" spans="1:11" s="93" customFormat="1" ht="18" customHeight="1">
      <c r="A2" s="1140" t="s">
        <v>496</v>
      </c>
      <c r="B2" s="1140"/>
      <c r="C2" s="1140"/>
      <c r="D2" s="1140"/>
      <c r="E2" s="1140"/>
      <c r="F2" s="1140"/>
      <c r="G2" s="1140"/>
      <c r="H2" s="1140"/>
      <c r="I2" s="1140"/>
      <c r="J2" s="1140"/>
      <c r="K2" s="1140"/>
    </row>
    <row r="3" spans="1:11" ht="33" customHeight="1">
      <c r="A3" s="183" t="s">
        <v>177</v>
      </c>
      <c r="B3" s="183" t="s">
        <v>62</v>
      </c>
      <c r="C3" s="216" t="s">
        <v>63</v>
      </c>
      <c r="D3" s="186" t="s">
        <v>88</v>
      </c>
      <c r="E3" s="186" t="s">
        <v>484</v>
      </c>
      <c r="F3" s="1141" t="s">
        <v>10</v>
      </c>
      <c r="G3" s="1141"/>
      <c r="H3" s="1141"/>
      <c r="I3" s="184" t="s">
        <v>1</v>
      </c>
      <c r="J3" s="185" t="s">
        <v>3</v>
      </c>
      <c r="K3" s="299" t="s">
        <v>56</v>
      </c>
    </row>
    <row r="4" spans="1:10" ht="15" customHeight="1">
      <c r="A4" s="21"/>
      <c r="B4" s="21"/>
      <c r="C4" s="383"/>
      <c r="D4" s="21"/>
      <c r="E4" s="21"/>
      <c r="F4" s="22" t="s">
        <v>11</v>
      </c>
      <c r="G4" s="22" t="s">
        <v>37</v>
      </c>
      <c r="H4" s="22" t="s">
        <v>13</v>
      </c>
      <c r="I4" s="9"/>
      <c r="J4" s="21"/>
    </row>
    <row r="5" spans="1:11" ht="75.75" customHeight="1">
      <c r="A5" s="359">
        <v>1</v>
      </c>
      <c r="B5" s="369" t="s">
        <v>4</v>
      </c>
      <c r="C5" s="384" t="s">
        <v>46</v>
      </c>
      <c r="D5" s="361">
        <v>0.1</v>
      </c>
      <c r="E5" s="362" t="s">
        <v>24</v>
      </c>
      <c r="F5" s="362">
        <v>20</v>
      </c>
      <c r="G5" s="362">
        <v>10</v>
      </c>
      <c r="H5" s="362">
        <v>0</v>
      </c>
      <c r="I5" s="370"/>
      <c r="J5" s="359"/>
      <c r="K5" s="345" t="s">
        <v>25</v>
      </c>
    </row>
    <row r="6" spans="1:11" ht="60.75" customHeight="1">
      <c r="A6" s="359">
        <v>2</v>
      </c>
      <c r="B6" s="366" t="s">
        <v>4</v>
      </c>
      <c r="C6" s="384" t="s">
        <v>536</v>
      </c>
      <c r="D6" s="361">
        <v>0.1</v>
      </c>
      <c r="E6" s="371">
        <v>15</v>
      </c>
      <c r="F6" s="371">
        <v>25</v>
      </c>
      <c r="G6" s="371">
        <v>20</v>
      </c>
      <c r="H6" s="362">
        <v>15</v>
      </c>
      <c r="I6" s="370"/>
      <c r="J6" s="363"/>
      <c r="K6" s="378"/>
    </row>
    <row r="7" spans="1:11" ht="45" customHeight="1">
      <c r="A7" s="359">
        <v>3</v>
      </c>
      <c r="B7" s="366" t="s">
        <v>4</v>
      </c>
      <c r="C7" s="384" t="s">
        <v>537</v>
      </c>
      <c r="D7" s="361">
        <v>0.05</v>
      </c>
      <c r="E7" s="371">
        <v>0</v>
      </c>
      <c r="F7" s="371">
        <v>5</v>
      </c>
      <c r="G7" s="371">
        <v>3</v>
      </c>
      <c r="H7" s="362">
        <v>0</v>
      </c>
      <c r="I7" s="370"/>
      <c r="J7" s="363"/>
      <c r="K7" s="378"/>
    </row>
    <row r="8" spans="1:11" ht="61.5" customHeight="1">
      <c r="A8" s="359">
        <v>4</v>
      </c>
      <c r="B8" s="366" t="s">
        <v>4</v>
      </c>
      <c r="C8" s="384" t="s">
        <v>538</v>
      </c>
      <c r="D8" s="361">
        <v>0.05</v>
      </c>
      <c r="E8" s="371">
        <v>15</v>
      </c>
      <c r="F8" s="371">
        <v>30</v>
      </c>
      <c r="G8" s="371">
        <v>20</v>
      </c>
      <c r="H8" s="362">
        <v>15</v>
      </c>
      <c r="I8" s="370"/>
      <c r="J8" s="364"/>
      <c r="K8" s="378"/>
    </row>
    <row r="9" spans="1:11" ht="71.25" customHeight="1">
      <c r="A9" s="359">
        <v>5</v>
      </c>
      <c r="B9" s="366" t="s">
        <v>4</v>
      </c>
      <c r="C9" s="385" t="s">
        <v>39</v>
      </c>
      <c r="D9" s="361">
        <v>0.05</v>
      </c>
      <c r="E9" s="371"/>
      <c r="F9" s="371"/>
      <c r="G9" s="362"/>
      <c r="H9" s="371"/>
      <c r="I9" s="360"/>
      <c r="J9" s="363"/>
      <c r="K9" s="379" t="s">
        <v>61</v>
      </c>
    </row>
    <row r="10" spans="1:11" ht="72.75" customHeight="1">
      <c r="A10" s="359">
        <v>6</v>
      </c>
      <c r="B10" s="366" t="s">
        <v>4</v>
      </c>
      <c r="C10" s="384" t="s">
        <v>49</v>
      </c>
      <c r="D10" s="361">
        <v>0.05</v>
      </c>
      <c r="E10" s="371">
        <v>0</v>
      </c>
      <c r="F10" s="371">
        <v>3</v>
      </c>
      <c r="G10" s="362">
        <v>2</v>
      </c>
      <c r="H10" s="362">
        <v>0</v>
      </c>
      <c r="I10" s="370"/>
      <c r="J10" s="372"/>
      <c r="K10" s="379" t="s">
        <v>40</v>
      </c>
    </row>
    <row r="11" spans="1:11" ht="31.5" customHeight="1">
      <c r="A11" s="359">
        <v>7</v>
      </c>
      <c r="B11" s="373" t="s">
        <v>4</v>
      </c>
      <c r="C11" s="384" t="s">
        <v>50</v>
      </c>
      <c r="D11" s="361">
        <v>0.1</v>
      </c>
      <c r="E11" s="362">
        <v>0</v>
      </c>
      <c r="F11" s="362">
        <v>0</v>
      </c>
      <c r="G11" s="362">
        <v>0</v>
      </c>
      <c r="H11" s="362">
        <v>0</v>
      </c>
      <c r="I11" s="370"/>
      <c r="J11" s="359"/>
      <c r="K11" s="378"/>
    </row>
    <row r="12" spans="1:11" ht="45" customHeight="1">
      <c r="A12" s="359">
        <v>8</v>
      </c>
      <c r="B12" s="369" t="s">
        <v>4</v>
      </c>
      <c r="C12" s="384" t="s">
        <v>41</v>
      </c>
      <c r="D12" s="361">
        <v>0.05</v>
      </c>
      <c r="E12" s="374">
        <v>0</v>
      </c>
      <c r="F12" s="362">
        <v>10</v>
      </c>
      <c r="G12" s="362">
        <v>5</v>
      </c>
      <c r="H12" s="362">
        <v>0</v>
      </c>
      <c r="I12" s="370"/>
      <c r="J12" s="359"/>
      <c r="K12" s="378"/>
    </row>
    <row r="13" spans="1:11" s="23" customFormat="1" ht="33" customHeight="1">
      <c r="A13" s="359">
        <v>9</v>
      </c>
      <c r="B13" s="366" t="s">
        <v>4</v>
      </c>
      <c r="C13" s="386" t="s">
        <v>540</v>
      </c>
      <c r="D13" s="365">
        <v>0.05</v>
      </c>
      <c r="E13" s="79">
        <v>0</v>
      </c>
      <c r="F13" s="79">
        <v>12</v>
      </c>
      <c r="G13" s="79">
        <v>10</v>
      </c>
      <c r="H13" s="366">
        <v>7</v>
      </c>
      <c r="I13" s="79"/>
      <c r="J13" s="79"/>
      <c r="K13" s="380"/>
    </row>
    <row r="14" spans="1:11" s="23" customFormat="1" ht="59.25" customHeight="1">
      <c r="A14" s="359">
        <v>10</v>
      </c>
      <c r="B14" s="366" t="s">
        <v>4</v>
      </c>
      <c r="C14" s="386" t="s">
        <v>51</v>
      </c>
      <c r="D14" s="365">
        <v>0.05</v>
      </c>
      <c r="E14" s="79">
        <v>0</v>
      </c>
      <c r="F14" s="79">
        <v>1</v>
      </c>
      <c r="G14" s="79">
        <v>1</v>
      </c>
      <c r="H14" s="366">
        <v>0</v>
      </c>
      <c r="I14" s="79"/>
      <c r="J14" s="79"/>
      <c r="K14" s="380"/>
    </row>
    <row r="15" spans="1:11" s="23" customFormat="1" ht="46.5" customHeight="1">
      <c r="A15" s="359">
        <v>11</v>
      </c>
      <c r="B15" s="366" t="s">
        <v>4</v>
      </c>
      <c r="C15" s="387" t="s">
        <v>52</v>
      </c>
      <c r="D15" s="365">
        <v>0.1</v>
      </c>
      <c r="E15" s="348">
        <v>1</v>
      </c>
      <c r="F15" s="79">
        <v>85</v>
      </c>
      <c r="G15" s="79">
        <v>90</v>
      </c>
      <c r="H15" s="371">
        <v>100</v>
      </c>
      <c r="I15" s="79"/>
      <c r="J15" s="79"/>
      <c r="K15" s="380"/>
    </row>
    <row r="16" spans="1:11" ht="77.25" customHeight="1">
      <c r="A16" s="359">
        <v>12</v>
      </c>
      <c r="B16" s="366" t="s">
        <v>4</v>
      </c>
      <c r="C16" s="387" t="s">
        <v>53</v>
      </c>
      <c r="D16" s="367">
        <v>0.1</v>
      </c>
      <c r="E16" s="370">
        <v>100</v>
      </c>
      <c r="F16" s="370">
        <v>90</v>
      </c>
      <c r="G16" s="370">
        <v>95</v>
      </c>
      <c r="H16" s="353">
        <v>100</v>
      </c>
      <c r="I16" s="370"/>
      <c r="J16" s="359"/>
      <c r="K16" s="378"/>
    </row>
    <row r="17" spans="1:11" ht="63.75" customHeight="1">
      <c r="A17" s="359">
        <v>13</v>
      </c>
      <c r="B17" s="366" t="s">
        <v>4</v>
      </c>
      <c r="C17" s="387" t="s">
        <v>44</v>
      </c>
      <c r="D17" s="367">
        <v>0.05</v>
      </c>
      <c r="E17" s="370">
        <v>0</v>
      </c>
      <c r="F17" s="368">
        <v>3</v>
      </c>
      <c r="G17" s="370">
        <v>2</v>
      </c>
      <c r="H17" s="353">
        <v>0</v>
      </c>
      <c r="I17" s="370"/>
      <c r="J17" s="359"/>
      <c r="K17" s="378"/>
    </row>
    <row r="18" spans="1:11" ht="72">
      <c r="A18" s="359">
        <v>14</v>
      </c>
      <c r="B18" s="366" t="s">
        <v>4</v>
      </c>
      <c r="C18" s="387" t="s">
        <v>54</v>
      </c>
      <c r="D18" s="367">
        <v>0.05</v>
      </c>
      <c r="E18" s="370">
        <v>0</v>
      </c>
      <c r="F18" s="370">
        <v>5</v>
      </c>
      <c r="G18" s="370">
        <v>3</v>
      </c>
      <c r="H18" s="353">
        <v>0</v>
      </c>
      <c r="I18" s="370"/>
      <c r="J18" s="359"/>
      <c r="K18" s="378"/>
    </row>
    <row r="19" spans="1:11" s="8" customFormat="1" ht="78" customHeight="1">
      <c r="A19" s="359">
        <v>15</v>
      </c>
      <c r="B19" s="366" t="s">
        <v>4</v>
      </c>
      <c r="C19" s="386" t="s">
        <v>539</v>
      </c>
      <c r="D19" s="348">
        <v>0.05</v>
      </c>
      <c r="E19" s="370">
        <v>0</v>
      </c>
      <c r="F19" s="370">
        <v>20</v>
      </c>
      <c r="G19" s="370">
        <v>10</v>
      </c>
      <c r="H19" s="353">
        <v>0</v>
      </c>
      <c r="I19" s="370"/>
      <c r="J19" s="370"/>
      <c r="K19" s="381" t="s">
        <v>43</v>
      </c>
    </row>
    <row r="20" spans="1:11" ht="14.25">
      <c r="A20" s="359"/>
      <c r="B20" s="369"/>
      <c r="C20" s="388" t="s">
        <v>9</v>
      </c>
      <c r="D20" s="375">
        <f>SUM(D5:D19)</f>
        <v>1.0000000000000002</v>
      </c>
      <c r="E20" s="375"/>
      <c r="F20" s="369"/>
      <c r="G20" s="369"/>
      <c r="H20" s="369"/>
      <c r="I20" s="376"/>
      <c r="J20" s="359"/>
      <c r="K20" s="378"/>
    </row>
    <row r="21" spans="1:10" ht="14.25">
      <c r="A21" s="214"/>
      <c r="B21" s="1144" t="s">
        <v>42</v>
      </c>
      <c r="C21" s="1144"/>
      <c r="D21" s="1144"/>
      <c r="E21" s="1144"/>
      <c r="F21" s="1144"/>
      <c r="G21" s="1144"/>
      <c r="H21" s="1144"/>
      <c r="I21" s="1144"/>
      <c r="J21" s="1144"/>
    </row>
    <row r="22" spans="1:11" s="23" customFormat="1" ht="48.75" customHeight="1">
      <c r="A22" s="24"/>
      <c r="B22" s="24"/>
      <c r="C22" s="389"/>
      <c r="D22" s="24"/>
      <c r="E22" s="24"/>
      <c r="F22" s="24"/>
      <c r="G22" s="24"/>
      <c r="H22" s="24"/>
      <c r="I22" s="25"/>
      <c r="J22" s="24"/>
      <c r="K22" s="382"/>
    </row>
  </sheetData>
  <sheetProtection/>
  <mergeCells count="4">
    <mergeCell ref="F3:H3"/>
    <mergeCell ref="B21:J21"/>
    <mergeCell ref="A2:K2"/>
    <mergeCell ref="A1:K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7030A0"/>
  </sheetPr>
  <dimension ref="A1:J14"/>
  <sheetViews>
    <sheetView zoomScalePageLayoutView="0" workbookViewId="0" topLeftCell="A1">
      <selection activeCell="A1" sqref="A1:J1"/>
    </sheetView>
  </sheetViews>
  <sheetFormatPr defaultColWidth="9.140625" defaultRowHeight="15"/>
  <cols>
    <col min="1" max="1" width="3.7109375" style="105" customWidth="1"/>
    <col min="2" max="2" width="12.28125" style="105" customWidth="1"/>
    <col min="3" max="3" width="32.421875" style="143" bestFit="1" customWidth="1"/>
    <col min="4" max="4" width="10.7109375" style="105" customWidth="1"/>
    <col min="5" max="5" width="7.7109375" style="107" customWidth="1"/>
    <col min="6" max="6" width="6.421875" style="107" customWidth="1"/>
    <col min="7" max="7" width="9.28125" style="107" customWidth="1"/>
    <col min="8" max="8" width="9.00390625" style="107" customWidth="1"/>
    <col min="9" max="9" width="8.140625" style="105" customWidth="1"/>
    <col min="10" max="10" width="13.8515625" style="105" customWidth="1"/>
    <col min="11" max="16384" width="9.140625" style="105" customWidth="1"/>
  </cols>
  <sheetData>
    <row r="1" spans="1:10" s="93" customFormat="1" ht="19.5" customHeight="1">
      <c r="A1" s="1138" t="s">
        <v>483</v>
      </c>
      <c r="B1" s="1138"/>
      <c r="C1" s="1138"/>
      <c r="D1" s="1138"/>
      <c r="E1" s="1138"/>
      <c r="F1" s="1138"/>
      <c r="G1" s="1138"/>
      <c r="H1" s="1138"/>
      <c r="I1" s="1138"/>
      <c r="J1" s="1138"/>
    </row>
    <row r="2" spans="1:10" ht="21" customHeight="1">
      <c r="A2" s="1138" t="s">
        <v>544</v>
      </c>
      <c r="B2" s="1138"/>
      <c r="C2" s="1138"/>
      <c r="D2" s="1138"/>
      <c r="E2" s="1138"/>
      <c r="F2" s="1138"/>
      <c r="G2" s="1138"/>
      <c r="H2" s="1138"/>
      <c r="I2" s="1138"/>
      <c r="J2" s="1138"/>
    </row>
    <row r="3" spans="1:10" s="20" customFormat="1" ht="33" customHeight="1">
      <c r="A3" s="215" t="s">
        <v>177</v>
      </c>
      <c r="B3" s="215" t="s">
        <v>62</v>
      </c>
      <c r="C3" s="216" t="s">
        <v>63</v>
      </c>
      <c r="D3" s="186" t="s">
        <v>88</v>
      </c>
      <c r="E3" s="186" t="s">
        <v>484</v>
      </c>
      <c r="F3" s="1141" t="s">
        <v>10</v>
      </c>
      <c r="G3" s="1141"/>
      <c r="H3" s="1141"/>
      <c r="I3" s="184" t="s">
        <v>1</v>
      </c>
      <c r="J3" s="185" t="s">
        <v>3</v>
      </c>
    </row>
    <row r="4" spans="1:8" ht="18" customHeight="1">
      <c r="A4" s="106"/>
      <c r="F4" s="22" t="s">
        <v>11</v>
      </c>
      <c r="G4" s="22" t="s">
        <v>37</v>
      </c>
      <c r="H4" s="22" t="s">
        <v>13</v>
      </c>
    </row>
    <row r="5" spans="1:8" ht="27" customHeight="1">
      <c r="A5" s="106">
        <v>1</v>
      </c>
      <c r="B5" s="108" t="s">
        <v>14</v>
      </c>
      <c r="C5" s="148" t="s">
        <v>216</v>
      </c>
      <c r="D5" s="109">
        <v>0.15</v>
      </c>
      <c r="E5" s="391"/>
      <c r="F5" s="110"/>
      <c r="G5" s="110"/>
      <c r="H5" s="110"/>
    </row>
    <row r="6" spans="1:8" ht="24" customHeight="1">
      <c r="A6" s="106">
        <v>2</v>
      </c>
      <c r="B6" s="108" t="s">
        <v>14</v>
      </c>
      <c r="C6" s="148" t="s">
        <v>217</v>
      </c>
      <c r="D6" s="109">
        <v>0.1</v>
      </c>
      <c r="E6" s="270">
        <v>1</v>
      </c>
      <c r="F6" s="111">
        <v>0.6</v>
      </c>
      <c r="G6" s="111">
        <v>0.8</v>
      </c>
      <c r="H6" s="111">
        <v>1</v>
      </c>
    </row>
    <row r="7" spans="1:8" ht="26.25">
      <c r="A7" s="106">
        <v>3</v>
      </c>
      <c r="B7" s="108" t="s">
        <v>4</v>
      </c>
      <c r="C7" s="148" t="s">
        <v>220</v>
      </c>
      <c r="D7" s="109">
        <v>0.2</v>
      </c>
      <c r="E7" s="392"/>
      <c r="F7" s="110"/>
      <c r="G7" s="110"/>
      <c r="H7" s="110"/>
    </row>
    <row r="8" spans="1:8" ht="66">
      <c r="A8" s="106">
        <v>4</v>
      </c>
      <c r="B8" s="108" t="s">
        <v>4</v>
      </c>
      <c r="C8" s="148" t="s">
        <v>224</v>
      </c>
      <c r="D8" s="109">
        <v>0.15</v>
      </c>
      <c r="E8" s="391">
        <v>10</v>
      </c>
      <c r="F8" s="110">
        <v>20</v>
      </c>
      <c r="G8" s="110">
        <v>15</v>
      </c>
      <c r="H8" s="110">
        <v>10</v>
      </c>
    </row>
    <row r="9" spans="1:8" ht="45">
      <c r="A9" s="106">
        <v>5</v>
      </c>
      <c r="B9" s="108" t="s">
        <v>4</v>
      </c>
      <c r="C9" s="229" t="s">
        <v>225</v>
      </c>
      <c r="D9" s="113">
        <v>0.05</v>
      </c>
      <c r="E9" s="391">
        <v>10</v>
      </c>
      <c r="F9" s="110">
        <v>20</v>
      </c>
      <c r="G9" s="110">
        <v>15</v>
      </c>
      <c r="H9" s="110">
        <v>10</v>
      </c>
    </row>
    <row r="10" spans="1:8" ht="39">
      <c r="A10" s="106">
        <v>6</v>
      </c>
      <c r="B10" s="108" t="s">
        <v>4</v>
      </c>
      <c r="C10" s="148" t="s">
        <v>226</v>
      </c>
      <c r="D10" s="101">
        <v>0.1</v>
      </c>
      <c r="E10" s="391">
        <v>0</v>
      </c>
      <c r="F10" s="110">
        <v>15</v>
      </c>
      <c r="G10" s="110">
        <v>10</v>
      </c>
      <c r="H10" s="110">
        <v>0</v>
      </c>
    </row>
    <row r="11" spans="1:8" ht="39">
      <c r="A11" s="106">
        <v>7</v>
      </c>
      <c r="B11" s="108" t="s">
        <v>4</v>
      </c>
      <c r="C11" s="148" t="s">
        <v>227</v>
      </c>
      <c r="D11" s="109">
        <v>0.1</v>
      </c>
      <c r="E11" s="270">
        <v>1</v>
      </c>
      <c r="F11" s="110">
        <v>100</v>
      </c>
      <c r="G11" s="110">
        <v>100</v>
      </c>
      <c r="H11" s="110">
        <v>100</v>
      </c>
    </row>
    <row r="12" spans="1:8" ht="39">
      <c r="A12" s="106">
        <v>8</v>
      </c>
      <c r="B12" s="108" t="s">
        <v>4</v>
      </c>
      <c r="C12" s="148" t="s">
        <v>228</v>
      </c>
      <c r="D12" s="109">
        <v>0.1</v>
      </c>
      <c r="E12" s="391">
        <v>0</v>
      </c>
      <c r="F12" s="110">
        <v>7</v>
      </c>
      <c r="G12" s="110">
        <v>5</v>
      </c>
      <c r="H12" s="110">
        <v>0</v>
      </c>
    </row>
    <row r="13" spans="1:8" ht="22.5">
      <c r="A13" s="106">
        <v>9</v>
      </c>
      <c r="B13" s="108" t="s">
        <v>4</v>
      </c>
      <c r="C13" s="229" t="s">
        <v>223</v>
      </c>
      <c r="D13" s="113">
        <v>0.05</v>
      </c>
      <c r="E13" s="391">
        <v>0</v>
      </c>
      <c r="F13" s="110">
        <v>15</v>
      </c>
      <c r="G13" s="110">
        <v>10</v>
      </c>
      <c r="H13" s="110">
        <v>0</v>
      </c>
    </row>
    <row r="14" spans="1:8" ht="12.75">
      <c r="A14" s="106"/>
      <c r="B14" s="108"/>
      <c r="C14" s="229" t="s">
        <v>415</v>
      </c>
      <c r="D14" s="113">
        <v>1</v>
      </c>
      <c r="E14" s="144"/>
      <c r="F14" s="144"/>
      <c r="G14" s="144"/>
      <c r="H14" s="144"/>
    </row>
  </sheetData>
  <sheetProtection/>
  <mergeCells count="3">
    <mergeCell ref="F3:H3"/>
    <mergeCell ref="A1:J1"/>
    <mergeCell ref="A2:J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7030A0"/>
  </sheetPr>
  <dimension ref="A1:K9"/>
  <sheetViews>
    <sheetView zoomScalePageLayoutView="0" workbookViewId="0" topLeftCell="A1">
      <selection activeCell="A1" sqref="A1:K1"/>
    </sheetView>
  </sheetViews>
  <sheetFormatPr defaultColWidth="9.140625" defaultRowHeight="15"/>
  <cols>
    <col min="1" max="1" width="3.7109375" style="105" customWidth="1"/>
    <col min="2" max="2" width="12.28125" style="105" customWidth="1"/>
    <col min="3" max="3" width="42.8515625" style="105" customWidth="1"/>
    <col min="4" max="4" width="12.57421875" style="105" customWidth="1"/>
    <col min="5" max="5" width="10.7109375" style="105" customWidth="1"/>
    <col min="6" max="6" width="7.7109375" style="105" customWidth="1"/>
    <col min="7" max="8" width="6.421875" style="105" customWidth="1"/>
    <col min="9" max="9" width="9.00390625" style="105" customWidth="1"/>
    <col min="10" max="10" width="12.28125" style="105" customWidth="1"/>
    <col min="11" max="11" width="19.421875" style="105" customWidth="1"/>
    <col min="12" max="12" width="9.140625" style="105" customWidth="1"/>
    <col min="13" max="13" width="7.7109375" style="105" customWidth="1"/>
    <col min="14" max="14" width="10.00390625" style="105" customWidth="1"/>
    <col min="15" max="16384" width="9.140625" style="105" customWidth="1"/>
  </cols>
  <sheetData>
    <row r="1" spans="1:11" s="93" customFormat="1" ht="19.5" customHeight="1">
      <c r="A1" s="1138" t="s">
        <v>483</v>
      </c>
      <c r="B1" s="1138"/>
      <c r="C1" s="1138"/>
      <c r="D1" s="1138"/>
      <c r="E1" s="1138"/>
      <c r="F1" s="1138"/>
      <c r="G1" s="1138"/>
      <c r="H1" s="1138"/>
      <c r="I1" s="1138"/>
      <c r="J1" s="1138"/>
      <c r="K1" s="1138"/>
    </row>
    <row r="2" spans="1:11" s="93" customFormat="1" ht="18" customHeight="1">
      <c r="A2" s="1140" t="s">
        <v>541</v>
      </c>
      <c r="B2" s="1140"/>
      <c r="C2" s="1140"/>
      <c r="D2" s="1140"/>
      <c r="E2" s="1140"/>
      <c r="F2" s="1140"/>
      <c r="G2" s="1140"/>
      <c r="H2" s="1140"/>
      <c r="I2" s="1140"/>
      <c r="J2" s="1140"/>
      <c r="K2" s="1140"/>
    </row>
    <row r="3" spans="1:11" s="20" customFormat="1" ht="33" customHeight="1">
      <c r="A3" s="215" t="s">
        <v>177</v>
      </c>
      <c r="B3" s="215" t="s">
        <v>62</v>
      </c>
      <c r="C3" s="215" t="s">
        <v>63</v>
      </c>
      <c r="D3" s="186" t="s">
        <v>88</v>
      </c>
      <c r="E3" s="186" t="s">
        <v>484</v>
      </c>
      <c r="F3" s="1141" t="s">
        <v>10</v>
      </c>
      <c r="G3" s="1141"/>
      <c r="H3" s="1141"/>
      <c r="I3" s="184" t="s">
        <v>1</v>
      </c>
      <c r="J3" s="185" t="s">
        <v>3</v>
      </c>
      <c r="K3" s="185" t="s">
        <v>56</v>
      </c>
    </row>
    <row r="4" spans="1:8" ht="26.25">
      <c r="A4" s="106"/>
      <c r="F4" s="22" t="s">
        <v>11</v>
      </c>
      <c r="G4" s="22" t="s">
        <v>37</v>
      </c>
      <c r="H4" s="22" t="s">
        <v>13</v>
      </c>
    </row>
    <row r="5" spans="1:11" ht="41.25">
      <c r="A5" s="254">
        <v>1</v>
      </c>
      <c r="B5" s="395" t="s">
        <v>4</v>
      </c>
      <c r="C5" s="265" t="s">
        <v>229</v>
      </c>
      <c r="D5" s="278">
        <v>0.4</v>
      </c>
      <c r="E5" s="393"/>
      <c r="F5" s="396"/>
      <c r="G5" s="396"/>
      <c r="H5" s="396"/>
      <c r="I5" s="397"/>
      <c r="J5" s="397"/>
      <c r="K5" s="398" t="s">
        <v>543</v>
      </c>
    </row>
    <row r="6" spans="1:11" ht="54.75">
      <c r="A6" s="254">
        <v>2</v>
      </c>
      <c r="B6" s="395" t="s">
        <v>4</v>
      </c>
      <c r="C6" s="265" t="s">
        <v>542</v>
      </c>
      <c r="D6" s="278">
        <v>0.2</v>
      </c>
      <c r="E6" s="394">
        <v>1</v>
      </c>
      <c r="F6" s="396">
        <v>95</v>
      </c>
      <c r="G6" s="396">
        <v>90</v>
      </c>
      <c r="H6" s="396">
        <v>100</v>
      </c>
      <c r="I6" s="397"/>
      <c r="J6" s="397"/>
      <c r="K6" s="398" t="s">
        <v>543</v>
      </c>
    </row>
    <row r="7" spans="1:11" ht="35.25" customHeight="1">
      <c r="A7" s="254">
        <v>3</v>
      </c>
      <c r="B7" s="395" t="s">
        <v>4</v>
      </c>
      <c r="C7" s="265" t="s">
        <v>230</v>
      </c>
      <c r="D7" s="278">
        <v>0.2</v>
      </c>
      <c r="E7" s="394">
        <v>1</v>
      </c>
      <c r="F7" s="396">
        <v>95</v>
      </c>
      <c r="G7" s="396">
        <v>90</v>
      </c>
      <c r="H7" s="396">
        <v>100</v>
      </c>
      <c r="I7" s="397"/>
      <c r="J7" s="397"/>
      <c r="K7" s="397"/>
    </row>
    <row r="8" spans="1:11" ht="36" customHeight="1">
      <c r="A8" s="254">
        <v>4</v>
      </c>
      <c r="B8" s="395" t="s">
        <v>4</v>
      </c>
      <c r="C8" s="281" t="s">
        <v>223</v>
      </c>
      <c r="D8" s="195">
        <v>0.2</v>
      </c>
      <c r="E8" s="396">
        <v>0</v>
      </c>
      <c r="F8" s="396">
        <v>30</v>
      </c>
      <c r="G8" s="396">
        <v>20</v>
      </c>
      <c r="H8" s="396">
        <v>0</v>
      </c>
      <c r="I8" s="397"/>
      <c r="J8" s="397"/>
      <c r="K8" s="397"/>
    </row>
    <row r="9" spans="1:5" ht="12.75">
      <c r="A9" s="106"/>
      <c r="B9" s="114"/>
      <c r="C9" s="112" t="s">
        <v>9</v>
      </c>
      <c r="D9" s="115">
        <v>1</v>
      </c>
      <c r="E9" s="115"/>
    </row>
  </sheetData>
  <sheetProtection/>
  <mergeCells count="3">
    <mergeCell ref="A1:K1"/>
    <mergeCell ref="A2:K2"/>
    <mergeCell ref="F3:H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7030A0"/>
  </sheetPr>
  <dimension ref="A1:L19"/>
  <sheetViews>
    <sheetView zoomScalePageLayoutView="0" workbookViewId="0" topLeftCell="A13">
      <selection activeCell="A1" sqref="A1:L1"/>
    </sheetView>
  </sheetViews>
  <sheetFormatPr defaultColWidth="8.8515625" defaultRowHeight="15"/>
  <cols>
    <col min="1" max="1" width="8.8515625" style="219" customWidth="1"/>
    <col min="2" max="2" width="16.140625" style="157" customWidth="1"/>
    <col min="3" max="3" width="50.28125" style="419" customWidth="1"/>
    <col min="4" max="11" width="8.8515625" style="157" customWidth="1"/>
    <col min="12" max="12" width="33.57421875" style="419" customWidth="1"/>
    <col min="13" max="16384" width="8.8515625" style="157" customWidth="1"/>
  </cols>
  <sheetData>
    <row r="1" spans="1:12" s="93" customFormat="1" ht="19.5" customHeight="1">
      <c r="A1" s="1138" t="s">
        <v>483</v>
      </c>
      <c r="B1" s="1138"/>
      <c r="C1" s="1138"/>
      <c r="D1" s="1138"/>
      <c r="E1" s="1138"/>
      <c r="F1" s="1138"/>
      <c r="G1" s="1138"/>
      <c r="H1" s="1138"/>
      <c r="I1" s="1138"/>
      <c r="J1" s="1138"/>
      <c r="K1" s="1138"/>
      <c r="L1" s="1138"/>
    </row>
    <row r="2" spans="1:12" s="93" customFormat="1" ht="18" customHeight="1">
      <c r="A2" s="1140" t="s">
        <v>545</v>
      </c>
      <c r="B2" s="1140"/>
      <c r="C2" s="1140"/>
      <c r="D2" s="1140"/>
      <c r="E2" s="1140"/>
      <c r="F2" s="1140"/>
      <c r="G2" s="1140"/>
      <c r="H2" s="1140"/>
      <c r="I2" s="1140"/>
      <c r="J2" s="1140"/>
      <c r="K2" s="1140"/>
      <c r="L2" s="1140"/>
    </row>
    <row r="3" spans="1:12" ht="39">
      <c r="A3" s="216" t="s">
        <v>550</v>
      </c>
      <c r="B3" s="216" t="s">
        <v>400</v>
      </c>
      <c r="C3" s="216" t="s">
        <v>63</v>
      </c>
      <c r="D3" s="216" t="s">
        <v>161</v>
      </c>
      <c r="E3" s="216" t="s">
        <v>0</v>
      </c>
      <c r="F3" s="216" t="s">
        <v>401</v>
      </c>
      <c r="G3" s="216"/>
      <c r="H3" s="216"/>
      <c r="I3" s="216" t="s">
        <v>1</v>
      </c>
      <c r="J3" s="216" t="s">
        <v>2</v>
      </c>
      <c r="K3" s="216" t="s">
        <v>402</v>
      </c>
      <c r="L3" s="216" t="s">
        <v>56</v>
      </c>
    </row>
    <row r="4" spans="2:11" ht="17.25" customHeight="1">
      <c r="B4" s="399"/>
      <c r="C4" s="414"/>
      <c r="D4" s="399"/>
      <c r="E4" s="399"/>
      <c r="F4" s="22" t="s">
        <v>11</v>
      </c>
      <c r="G4" s="22" t="s">
        <v>37</v>
      </c>
      <c r="H4" s="22" t="s">
        <v>13</v>
      </c>
      <c r="I4" s="399"/>
      <c r="J4" s="399"/>
      <c r="K4" s="399"/>
    </row>
    <row r="5" spans="1:12" ht="27">
      <c r="A5" s="401">
        <v>1</v>
      </c>
      <c r="B5" s="402" t="s">
        <v>14</v>
      </c>
      <c r="C5" s="415" t="s">
        <v>403</v>
      </c>
      <c r="D5" s="404">
        <v>15</v>
      </c>
      <c r="E5" s="403"/>
      <c r="F5" s="403"/>
      <c r="G5" s="403"/>
      <c r="H5" s="403"/>
      <c r="I5" s="405"/>
      <c r="J5" s="406"/>
      <c r="K5" s="406"/>
      <c r="L5" s="341" t="s">
        <v>498</v>
      </c>
    </row>
    <row r="6" spans="1:12" ht="21" customHeight="1">
      <c r="A6" s="401">
        <v>2</v>
      </c>
      <c r="B6" s="407" t="s">
        <v>14</v>
      </c>
      <c r="C6" s="416" t="s">
        <v>404</v>
      </c>
      <c r="D6" s="404">
        <v>15</v>
      </c>
      <c r="E6" s="403">
        <v>248</v>
      </c>
      <c r="F6" s="403">
        <f>E6*0.6</f>
        <v>148.79999999999998</v>
      </c>
      <c r="G6" s="403">
        <f>E6*0.8</f>
        <v>198.4</v>
      </c>
      <c r="H6" s="403">
        <f>E6*1</f>
        <v>248</v>
      </c>
      <c r="I6" s="405"/>
      <c r="J6" s="406"/>
      <c r="K6" s="406"/>
      <c r="L6" s="341"/>
    </row>
    <row r="7" spans="1:12" ht="27.75" customHeight="1">
      <c r="A7" s="401">
        <v>3</v>
      </c>
      <c r="B7" s="407" t="s">
        <v>14</v>
      </c>
      <c r="C7" s="416" t="s">
        <v>405</v>
      </c>
      <c r="D7" s="404">
        <v>15</v>
      </c>
      <c r="E7" s="403">
        <v>712</v>
      </c>
      <c r="F7" s="403">
        <v>427.2</v>
      </c>
      <c r="G7" s="403">
        <v>569.6</v>
      </c>
      <c r="H7" s="403">
        <v>712</v>
      </c>
      <c r="I7" s="405"/>
      <c r="J7" s="406"/>
      <c r="K7" s="406"/>
      <c r="L7" s="341"/>
    </row>
    <row r="8" spans="1:12" ht="30.75">
      <c r="A8" s="401">
        <v>4</v>
      </c>
      <c r="B8" s="408" t="s">
        <v>18</v>
      </c>
      <c r="C8" s="417" t="s">
        <v>406</v>
      </c>
      <c r="D8" s="410">
        <v>10</v>
      </c>
      <c r="E8" s="410">
        <v>10</v>
      </c>
      <c r="F8" s="403">
        <v>15</v>
      </c>
      <c r="G8" s="403">
        <v>12</v>
      </c>
      <c r="H8" s="403">
        <v>10</v>
      </c>
      <c r="I8" s="405"/>
      <c r="J8" s="406"/>
      <c r="K8" s="406"/>
      <c r="L8" s="341" t="s">
        <v>407</v>
      </c>
    </row>
    <row r="9" spans="1:12" ht="30.75">
      <c r="A9" s="401">
        <v>5</v>
      </c>
      <c r="B9" s="408" t="s">
        <v>18</v>
      </c>
      <c r="C9" s="417" t="s">
        <v>408</v>
      </c>
      <c r="D9" s="410">
        <v>10</v>
      </c>
      <c r="E9" s="410">
        <v>10</v>
      </c>
      <c r="F9" s="403">
        <v>15</v>
      </c>
      <c r="G9" s="403">
        <v>12</v>
      </c>
      <c r="H9" s="403">
        <v>10</v>
      </c>
      <c r="I9" s="405"/>
      <c r="J9" s="406"/>
      <c r="K9" s="406"/>
      <c r="L9" s="341" t="s">
        <v>407</v>
      </c>
    </row>
    <row r="10" spans="1:12" ht="30.75">
      <c r="A10" s="401">
        <v>6</v>
      </c>
      <c r="B10" s="408" t="s">
        <v>18</v>
      </c>
      <c r="C10" s="417" t="s">
        <v>409</v>
      </c>
      <c r="D10" s="410">
        <v>5</v>
      </c>
      <c r="E10" s="410">
        <v>10</v>
      </c>
      <c r="F10" s="403">
        <v>15</v>
      </c>
      <c r="G10" s="403">
        <v>12</v>
      </c>
      <c r="H10" s="403">
        <v>10</v>
      </c>
      <c r="I10" s="405"/>
      <c r="J10" s="406"/>
      <c r="K10" s="406"/>
      <c r="L10" s="420"/>
    </row>
    <row r="11" spans="1:12" ht="39.75" customHeight="1">
      <c r="A11" s="401">
        <v>7</v>
      </c>
      <c r="B11" s="402" t="s">
        <v>4</v>
      </c>
      <c r="C11" s="415" t="s">
        <v>410</v>
      </c>
      <c r="D11" s="404">
        <v>5</v>
      </c>
      <c r="E11" s="411">
        <v>1</v>
      </c>
      <c r="F11" s="411">
        <v>0.95</v>
      </c>
      <c r="G11" s="411">
        <v>0.98</v>
      </c>
      <c r="H11" s="411">
        <v>1</v>
      </c>
      <c r="I11" s="405"/>
      <c r="J11" s="406"/>
      <c r="K11" s="406"/>
      <c r="L11" s="341"/>
    </row>
    <row r="12" spans="1:12" ht="43.5" customHeight="1">
      <c r="A12" s="401">
        <v>8</v>
      </c>
      <c r="B12" s="402" t="s">
        <v>4</v>
      </c>
      <c r="C12" s="415" t="s">
        <v>546</v>
      </c>
      <c r="D12" s="404">
        <v>5</v>
      </c>
      <c r="E12" s="403">
        <v>15</v>
      </c>
      <c r="F12" s="403">
        <v>20</v>
      </c>
      <c r="G12" s="403">
        <v>18</v>
      </c>
      <c r="H12" s="403">
        <v>15</v>
      </c>
      <c r="I12" s="405"/>
      <c r="J12" s="406"/>
      <c r="K12" s="406"/>
      <c r="L12" s="341"/>
    </row>
    <row r="13" spans="1:12" ht="46.5">
      <c r="A13" s="401">
        <v>9</v>
      </c>
      <c r="B13" s="1145" t="s">
        <v>411</v>
      </c>
      <c r="C13" s="416" t="s">
        <v>412</v>
      </c>
      <c r="D13" s="412">
        <v>5</v>
      </c>
      <c r="E13" s="413">
        <v>1</v>
      </c>
      <c r="F13" s="406">
        <v>3</v>
      </c>
      <c r="G13" s="406">
        <v>2</v>
      </c>
      <c r="H13" s="406">
        <v>1</v>
      </c>
      <c r="I13" s="406"/>
      <c r="J13" s="406"/>
      <c r="K13" s="406"/>
      <c r="L13" s="341"/>
    </row>
    <row r="14" spans="1:12" ht="62.25">
      <c r="A14" s="401">
        <v>10</v>
      </c>
      <c r="B14" s="1145"/>
      <c r="C14" s="416" t="s">
        <v>413</v>
      </c>
      <c r="D14" s="412">
        <v>5</v>
      </c>
      <c r="E14" s="412">
        <v>100</v>
      </c>
      <c r="F14" s="406">
        <v>60</v>
      </c>
      <c r="G14" s="406">
        <v>80</v>
      </c>
      <c r="H14" s="406">
        <v>100</v>
      </c>
      <c r="I14" s="406"/>
      <c r="J14" s="406"/>
      <c r="K14" s="406"/>
      <c r="L14" s="341"/>
    </row>
    <row r="15" spans="1:12" ht="46.5">
      <c r="A15" s="401">
        <v>11</v>
      </c>
      <c r="B15" s="1145"/>
      <c r="C15" s="416" t="s">
        <v>551</v>
      </c>
      <c r="D15" s="412">
        <v>5</v>
      </c>
      <c r="E15" s="406">
        <v>0</v>
      </c>
      <c r="F15" s="406">
        <v>5</v>
      </c>
      <c r="G15" s="406">
        <v>3</v>
      </c>
      <c r="H15" s="406">
        <v>0</v>
      </c>
      <c r="I15" s="406"/>
      <c r="J15" s="406"/>
      <c r="K15" s="406"/>
      <c r="L15" s="341"/>
    </row>
    <row r="16" spans="1:12" ht="46.5">
      <c r="A16" s="401">
        <v>12</v>
      </c>
      <c r="B16" s="408" t="s">
        <v>4</v>
      </c>
      <c r="C16" s="417" t="s">
        <v>414</v>
      </c>
      <c r="D16" s="410">
        <v>5</v>
      </c>
      <c r="E16" s="409">
        <v>0</v>
      </c>
      <c r="F16" s="403">
        <v>5</v>
      </c>
      <c r="G16" s="403">
        <v>3</v>
      </c>
      <c r="H16" s="403">
        <v>0</v>
      </c>
      <c r="I16" s="405"/>
      <c r="J16" s="406"/>
      <c r="K16" s="406"/>
      <c r="L16" s="341" t="s">
        <v>547</v>
      </c>
    </row>
    <row r="17" spans="1:12" ht="15">
      <c r="A17" s="401"/>
      <c r="B17" s="408"/>
      <c r="C17" s="417" t="s">
        <v>415</v>
      </c>
      <c r="D17" s="410">
        <f>SUM(D5:D16)</f>
        <v>100</v>
      </c>
      <c r="E17" s="409"/>
      <c r="F17" s="403"/>
      <c r="G17" s="403"/>
      <c r="H17" s="403"/>
      <c r="I17" s="405"/>
      <c r="J17" s="406"/>
      <c r="K17" s="406"/>
      <c r="L17" s="421"/>
    </row>
    <row r="18" spans="2:11" ht="15">
      <c r="B18" s="1146" t="s">
        <v>42</v>
      </c>
      <c r="C18" s="1146"/>
      <c r="D18" s="1146"/>
      <c r="E18" s="1146"/>
      <c r="F18" s="1146"/>
      <c r="G18" s="1146"/>
      <c r="H18" s="1146"/>
      <c r="I18" s="1146"/>
      <c r="J18" s="400"/>
      <c r="K18" s="400"/>
    </row>
    <row r="19" spans="2:11" ht="14.25">
      <c r="B19" s="159"/>
      <c r="C19" s="418"/>
      <c r="D19" s="159"/>
      <c r="E19" s="159"/>
      <c r="F19" s="159"/>
      <c r="G19" s="159"/>
      <c r="H19" s="159"/>
      <c r="I19" s="159"/>
      <c r="J19" s="159"/>
      <c r="K19" s="159"/>
    </row>
  </sheetData>
  <sheetProtection/>
  <mergeCells count="4">
    <mergeCell ref="B13:B15"/>
    <mergeCell ref="B18:I18"/>
    <mergeCell ref="A1:L1"/>
    <mergeCell ref="A2:L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7030A0"/>
  </sheetPr>
  <dimension ref="A1:L69"/>
  <sheetViews>
    <sheetView view="pageBreakPreview" zoomScaleNormal="107" zoomScaleSheetLayoutView="100" zoomScalePageLayoutView="0" workbookViewId="0" topLeftCell="A1">
      <selection activeCell="A1" sqref="A1:L1"/>
    </sheetView>
  </sheetViews>
  <sheetFormatPr defaultColWidth="9.140625" defaultRowHeight="15"/>
  <cols>
    <col min="1" max="1" width="6.00390625" style="483" customWidth="1"/>
    <col min="2" max="2" width="13.00390625" style="447" customWidth="1"/>
    <col min="3" max="3" width="50.28125" style="447" customWidth="1"/>
    <col min="4" max="4" width="13.140625" style="447" hidden="1" customWidth="1"/>
    <col min="5" max="5" width="10.7109375" style="448" customWidth="1"/>
    <col min="6" max="6" width="12.7109375" style="449" customWidth="1"/>
    <col min="7" max="7" width="9.8515625" style="447" customWidth="1"/>
    <col min="8" max="8" width="8.7109375" style="447" customWidth="1"/>
    <col min="9" max="10" width="9.421875" style="447" customWidth="1"/>
    <col min="11" max="11" width="10.421875" style="447" customWidth="1"/>
    <col min="12" max="12" width="29.7109375" style="1035" customWidth="1"/>
    <col min="13" max="13" width="2.7109375" style="447" customWidth="1"/>
    <col min="14" max="16384" width="9.140625" style="447" customWidth="1"/>
  </cols>
  <sheetData>
    <row r="1" spans="1:12" s="423" customFormat="1" ht="19.5" customHeight="1">
      <c r="A1" s="1148" t="s">
        <v>483</v>
      </c>
      <c r="B1" s="1148"/>
      <c r="C1" s="1148"/>
      <c r="D1" s="1148"/>
      <c r="E1" s="1148"/>
      <c r="F1" s="1148"/>
      <c r="G1" s="1148"/>
      <c r="H1" s="1148"/>
      <c r="I1" s="1148"/>
      <c r="J1" s="1148"/>
      <c r="K1" s="1148"/>
      <c r="L1" s="1148"/>
    </row>
    <row r="2" spans="1:12" s="423" customFormat="1" ht="18.75" customHeight="1">
      <c r="A2" s="1149" t="s">
        <v>552</v>
      </c>
      <c r="B2" s="1149"/>
      <c r="C2" s="1149"/>
      <c r="D2" s="1149"/>
      <c r="E2" s="1149"/>
      <c r="F2" s="1149"/>
      <c r="G2" s="1149"/>
      <c r="H2" s="1149"/>
      <c r="I2" s="1149"/>
      <c r="J2" s="1149"/>
      <c r="K2" s="1149"/>
      <c r="L2" s="1149"/>
    </row>
    <row r="3" spans="1:12" s="429" customFormat="1" ht="29.25" customHeight="1">
      <c r="A3" s="547" t="s">
        <v>177</v>
      </c>
      <c r="B3" s="426" t="s">
        <v>62</v>
      </c>
      <c r="C3" s="426" t="s">
        <v>63</v>
      </c>
      <c r="D3" s="579" t="s">
        <v>88</v>
      </c>
      <c r="E3" s="579" t="s">
        <v>88</v>
      </c>
      <c r="F3" s="579" t="s">
        <v>484</v>
      </c>
      <c r="G3" s="1147" t="s">
        <v>10</v>
      </c>
      <c r="H3" s="1147"/>
      <c r="I3" s="1147"/>
      <c r="J3" s="184" t="s">
        <v>1</v>
      </c>
      <c r="K3" s="185" t="s">
        <v>3</v>
      </c>
      <c r="L3" s="185" t="s">
        <v>56</v>
      </c>
    </row>
    <row r="4" spans="1:12" s="432" customFormat="1" ht="13.5">
      <c r="A4" s="1010"/>
      <c r="B4" s="1025"/>
      <c r="C4" s="1026"/>
      <c r="D4" s="1016"/>
      <c r="E4" s="1016"/>
      <c r="F4" s="1016"/>
      <c r="G4" s="1017" t="s">
        <v>351</v>
      </c>
      <c r="H4" s="1017" t="s">
        <v>295</v>
      </c>
      <c r="I4" s="1017" t="s">
        <v>13</v>
      </c>
      <c r="J4" s="1016"/>
      <c r="K4" s="1016"/>
      <c r="L4" s="1011"/>
    </row>
    <row r="5" spans="1:12" s="432" customFormat="1" ht="27">
      <c r="A5" s="1010">
        <v>1</v>
      </c>
      <c r="B5" s="1027" t="s">
        <v>14</v>
      </c>
      <c r="C5" s="1028" t="s">
        <v>553</v>
      </c>
      <c r="D5" s="1017" t="s">
        <v>65</v>
      </c>
      <c r="E5" s="1019">
        <v>0.1</v>
      </c>
      <c r="F5" s="1020">
        <v>1</v>
      </c>
      <c r="G5" s="1021">
        <v>60</v>
      </c>
      <c r="H5" s="1021">
        <v>80</v>
      </c>
      <c r="I5" s="1021">
        <v>100</v>
      </c>
      <c r="J5" s="1018"/>
      <c r="K5" s="1022"/>
      <c r="L5" s="1013"/>
    </row>
    <row r="6" spans="1:12" s="432" customFormat="1" ht="51.75" customHeight="1">
      <c r="A6" s="1010">
        <v>2</v>
      </c>
      <c r="B6" s="1027" t="s">
        <v>14</v>
      </c>
      <c r="C6" s="1027" t="s">
        <v>353</v>
      </c>
      <c r="D6" s="1017" t="s">
        <v>65</v>
      </c>
      <c r="E6" s="1019">
        <v>0.1</v>
      </c>
      <c r="F6" s="1021">
        <v>0</v>
      </c>
      <c r="G6" s="1018">
        <v>6</v>
      </c>
      <c r="H6" s="1018">
        <v>3</v>
      </c>
      <c r="I6" s="1018">
        <v>0</v>
      </c>
      <c r="J6" s="1018"/>
      <c r="K6" s="1018"/>
      <c r="L6" s="1013"/>
    </row>
    <row r="7" spans="1:12" s="438" customFormat="1" ht="26.25" customHeight="1">
      <c r="A7" s="1010">
        <v>3</v>
      </c>
      <c r="B7" s="1029" t="s">
        <v>354</v>
      </c>
      <c r="C7" s="1027" t="s">
        <v>554</v>
      </c>
      <c r="D7" s="1017" t="s">
        <v>65</v>
      </c>
      <c r="E7" s="1019">
        <v>0.11</v>
      </c>
      <c r="F7" s="1020">
        <v>1</v>
      </c>
      <c r="G7" s="1021">
        <v>60</v>
      </c>
      <c r="H7" s="1021">
        <v>80</v>
      </c>
      <c r="I7" s="1021">
        <v>100</v>
      </c>
      <c r="J7" s="1018"/>
      <c r="K7" s="1022"/>
      <c r="L7" s="1013"/>
    </row>
    <row r="8" spans="1:12" s="438" customFormat="1" ht="49.5" customHeight="1">
      <c r="A8" s="1010">
        <v>4</v>
      </c>
      <c r="B8" s="1029" t="s">
        <v>354</v>
      </c>
      <c r="C8" s="1030" t="s">
        <v>555</v>
      </c>
      <c r="D8" s="1017" t="s">
        <v>65</v>
      </c>
      <c r="E8" s="1019">
        <v>0.05</v>
      </c>
      <c r="F8" s="1021">
        <v>0</v>
      </c>
      <c r="G8" s="1018">
        <v>30</v>
      </c>
      <c r="H8" s="1018">
        <v>15</v>
      </c>
      <c r="I8" s="1018">
        <v>0</v>
      </c>
      <c r="J8" s="1018"/>
      <c r="K8" s="1022"/>
      <c r="L8" s="1013"/>
    </row>
    <row r="9" spans="1:12" s="439" customFormat="1" ht="41.25">
      <c r="A9" s="1010">
        <v>5</v>
      </c>
      <c r="B9" s="1029" t="s">
        <v>354</v>
      </c>
      <c r="C9" s="1031" t="s">
        <v>556</v>
      </c>
      <c r="D9" s="1017" t="s">
        <v>65</v>
      </c>
      <c r="E9" s="1019">
        <v>0.07</v>
      </c>
      <c r="F9" s="1018"/>
      <c r="G9" s="1021"/>
      <c r="H9" s="1021"/>
      <c r="I9" s="1018"/>
      <c r="J9" s="1018"/>
      <c r="K9" s="1022"/>
      <c r="L9" s="1014" t="s">
        <v>557</v>
      </c>
    </row>
    <row r="10" spans="1:12" s="438" customFormat="1" ht="41.25">
      <c r="A10" s="1010">
        <v>6</v>
      </c>
      <c r="B10" s="1029" t="s">
        <v>354</v>
      </c>
      <c r="C10" s="1031" t="s">
        <v>362</v>
      </c>
      <c r="D10" s="1017" t="s">
        <v>65</v>
      </c>
      <c r="E10" s="1019">
        <v>0.03</v>
      </c>
      <c r="F10" s="1021"/>
      <c r="G10" s="1021"/>
      <c r="H10" s="1021"/>
      <c r="I10" s="1018"/>
      <c r="J10" s="1021"/>
      <c r="K10" s="1022"/>
      <c r="L10" s="1014" t="s">
        <v>557</v>
      </c>
    </row>
    <row r="11" spans="1:12" s="438" customFormat="1" ht="41.25">
      <c r="A11" s="1010">
        <v>7</v>
      </c>
      <c r="B11" s="1029" t="s">
        <v>354</v>
      </c>
      <c r="C11" s="1031" t="s">
        <v>355</v>
      </c>
      <c r="D11" s="1017" t="s">
        <v>65</v>
      </c>
      <c r="E11" s="1019">
        <v>0.07</v>
      </c>
      <c r="F11" s="1018"/>
      <c r="G11" s="1021"/>
      <c r="H11" s="1021"/>
      <c r="I11" s="1018"/>
      <c r="J11" s="1021"/>
      <c r="K11" s="1022"/>
      <c r="L11" s="1014" t="s">
        <v>557</v>
      </c>
    </row>
    <row r="12" spans="1:12" s="438" customFormat="1" ht="41.25">
      <c r="A12" s="1010">
        <v>8</v>
      </c>
      <c r="B12" s="1029" t="s">
        <v>354</v>
      </c>
      <c r="C12" s="1031" t="s">
        <v>356</v>
      </c>
      <c r="D12" s="1017" t="s">
        <v>65</v>
      </c>
      <c r="E12" s="1019">
        <v>0.03</v>
      </c>
      <c r="F12" s="1021"/>
      <c r="G12" s="1021"/>
      <c r="H12" s="1021"/>
      <c r="I12" s="1018"/>
      <c r="J12" s="1021"/>
      <c r="K12" s="1022"/>
      <c r="L12" s="1014" t="s">
        <v>557</v>
      </c>
    </row>
    <row r="13" spans="1:12" s="438" customFormat="1" ht="41.25">
      <c r="A13" s="1010">
        <v>9</v>
      </c>
      <c r="B13" s="1029" t="s">
        <v>354</v>
      </c>
      <c r="C13" s="1025" t="s">
        <v>363</v>
      </c>
      <c r="D13" s="1017" t="s">
        <v>65</v>
      </c>
      <c r="E13" s="1019">
        <v>0.07</v>
      </c>
      <c r="F13" s="1021">
        <v>100</v>
      </c>
      <c r="G13" s="1021">
        <v>60</v>
      </c>
      <c r="H13" s="1021">
        <v>80</v>
      </c>
      <c r="I13" s="1021">
        <v>100</v>
      </c>
      <c r="J13" s="1018"/>
      <c r="K13" s="1022"/>
      <c r="L13" s="1014" t="s">
        <v>557</v>
      </c>
    </row>
    <row r="14" spans="1:12" s="438" customFormat="1" ht="41.25">
      <c r="A14" s="1010">
        <v>10</v>
      </c>
      <c r="B14" s="1029" t="s">
        <v>354</v>
      </c>
      <c r="C14" s="1025" t="s">
        <v>558</v>
      </c>
      <c r="D14" s="1017" t="s">
        <v>65</v>
      </c>
      <c r="E14" s="1019">
        <v>0.07</v>
      </c>
      <c r="F14" s="1021">
        <v>100</v>
      </c>
      <c r="G14" s="1021">
        <v>60</v>
      </c>
      <c r="H14" s="1021">
        <v>80</v>
      </c>
      <c r="I14" s="1021">
        <v>100</v>
      </c>
      <c r="J14" s="1018"/>
      <c r="K14" s="1022"/>
      <c r="L14" s="1013"/>
    </row>
    <row r="15" spans="1:12" s="438" customFormat="1" ht="27">
      <c r="A15" s="1010">
        <v>11</v>
      </c>
      <c r="B15" s="1029" t="s">
        <v>354</v>
      </c>
      <c r="C15" s="1032" t="s">
        <v>357</v>
      </c>
      <c r="D15" s="1017" t="s">
        <v>65</v>
      </c>
      <c r="E15" s="1019">
        <v>0.05</v>
      </c>
      <c r="F15" s="1021">
        <v>100</v>
      </c>
      <c r="G15" s="1021">
        <v>60</v>
      </c>
      <c r="H15" s="1021">
        <v>80</v>
      </c>
      <c r="I15" s="1021">
        <v>100</v>
      </c>
      <c r="J15" s="1023"/>
      <c r="K15" s="1022"/>
      <c r="L15" s="1013"/>
    </row>
    <row r="16" spans="1:12" s="441" customFormat="1" ht="41.25">
      <c r="A16" s="1010">
        <v>12</v>
      </c>
      <c r="B16" s="1029" t="s">
        <v>354</v>
      </c>
      <c r="C16" s="1025" t="s">
        <v>559</v>
      </c>
      <c r="D16" s="1017" t="s">
        <v>65</v>
      </c>
      <c r="E16" s="1019">
        <v>0.05</v>
      </c>
      <c r="F16" s="1021">
        <v>100</v>
      </c>
      <c r="G16" s="1021">
        <v>60</v>
      </c>
      <c r="H16" s="1021">
        <v>80</v>
      </c>
      <c r="I16" s="1021">
        <v>100</v>
      </c>
      <c r="J16" s="1018"/>
      <c r="K16" s="1022"/>
      <c r="L16" s="1013"/>
    </row>
    <row r="17" spans="1:12" s="442" customFormat="1" ht="41.25">
      <c r="A17" s="1010">
        <v>13</v>
      </c>
      <c r="B17" s="1029" t="s">
        <v>354</v>
      </c>
      <c r="C17" s="1025" t="s">
        <v>803</v>
      </c>
      <c r="D17" s="1017" t="s">
        <v>65</v>
      </c>
      <c r="E17" s="1019">
        <v>0.05</v>
      </c>
      <c r="F17" s="1021">
        <v>100</v>
      </c>
      <c r="G17" s="1021">
        <v>90</v>
      </c>
      <c r="H17" s="1021">
        <v>95</v>
      </c>
      <c r="I17" s="1021">
        <v>100</v>
      </c>
      <c r="J17" s="1018"/>
      <c r="K17" s="1022"/>
      <c r="L17" s="1013"/>
    </row>
    <row r="18" spans="1:12" s="442" customFormat="1" ht="27">
      <c r="A18" s="1010">
        <v>14</v>
      </c>
      <c r="B18" s="1029" t="s">
        <v>354</v>
      </c>
      <c r="C18" s="1032" t="s">
        <v>358</v>
      </c>
      <c r="D18" s="1017" t="s">
        <v>65</v>
      </c>
      <c r="E18" s="1019">
        <v>0.05</v>
      </c>
      <c r="F18" s="1021">
        <v>100</v>
      </c>
      <c r="G18" s="1021">
        <v>90</v>
      </c>
      <c r="H18" s="1021">
        <v>95</v>
      </c>
      <c r="I18" s="1021">
        <v>100</v>
      </c>
      <c r="J18" s="1018"/>
      <c r="K18" s="1022"/>
      <c r="L18" s="1013"/>
    </row>
    <row r="19" spans="1:12" s="442" customFormat="1" ht="27">
      <c r="A19" s="1010">
        <v>15</v>
      </c>
      <c r="B19" s="1029" t="s">
        <v>354</v>
      </c>
      <c r="C19" s="1025" t="s">
        <v>359</v>
      </c>
      <c r="D19" s="1017" t="s">
        <v>65</v>
      </c>
      <c r="E19" s="1019">
        <v>0.05</v>
      </c>
      <c r="F19" s="1021">
        <v>100</v>
      </c>
      <c r="G19" s="1021">
        <v>60</v>
      </c>
      <c r="H19" s="1021">
        <v>80</v>
      </c>
      <c r="I19" s="1021">
        <v>100</v>
      </c>
      <c r="J19" s="1018"/>
      <c r="K19" s="1022"/>
      <c r="L19" s="1013"/>
    </row>
    <row r="20" spans="1:12" s="443" customFormat="1" ht="27">
      <c r="A20" s="1010">
        <v>16</v>
      </c>
      <c r="B20" s="1029" t="s">
        <v>354</v>
      </c>
      <c r="C20" s="1032" t="s">
        <v>360</v>
      </c>
      <c r="D20" s="1017" t="s">
        <v>65</v>
      </c>
      <c r="E20" s="1019">
        <v>0.05</v>
      </c>
      <c r="F20" s="1021">
        <v>100</v>
      </c>
      <c r="G20" s="1021">
        <v>60</v>
      </c>
      <c r="H20" s="1021">
        <v>80</v>
      </c>
      <c r="I20" s="1021">
        <v>100</v>
      </c>
      <c r="J20" s="1018"/>
      <c r="K20" s="1022"/>
      <c r="L20" s="1012"/>
    </row>
    <row r="21" spans="1:12" s="442" customFormat="1" ht="13.5">
      <c r="A21" s="1012"/>
      <c r="B21" s="1029"/>
      <c r="C21" s="1025" t="s">
        <v>9</v>
      </c>
      <c r="D21" s="1016"/>
      <c r="E21" s="1024">
        <f>SUM(E5:E20)</f>
        <v>1.0000000000000004</v>
      </c>
      <c r="F21" s="1024"/>
      <c r="G21" s="1024"/>
      <c r="H21" s="1024"/>
      <c r="I21" s="1024"/>
      <c r="J21" s="1024"/>
      <c r="K21" s="1024"/>
      <c r="L21" s="1015"/>
    </row>
    <row r="22" spans="1:12" s="442" customFormat="1" ht="29.25" customHeight="1">
      <c r="A22" s="481"/>
      <c r="L22" s="1033"/>
    </row>
    <row r="23" spans="1:12" s="442" customFormat="1" ht="12.75">
      <c r="A23" s="481"/>
      <c r="L23" s="1033"/>
    </row>
    <row r="24" spans="1:12" s="442" customFormat="1" ht="12.75">
      <c r="A24" s="481"/>
      <c r="L24" s="1033"/>
    </row>
    <row r="25" spans="1:12" s="442" customFormat="1" ht="12.75">
      <c r="A25" s="481"/>
      <c r="L25" s="1033"/>
    </row>
    <row r="26" spans="1:12" s="442" customFormat="1" ht="12.75">
      <c r="A26" s="481"/>
      <c r="L26" s="1033"/>
    </row>
    <row r="27" spans="1:12" s="442" customFormat="1" ht="12.75">
      <c r="A27" s="481"/>
      <c r="L27" s="1033"/>
    </row>
    <row r="28" spans="1:12" s="442" customFormat="1" ht="12.75">
      <c r="A28" s="481"/>
      <c r="L28" s="1033"/>
    </row>
    <row r="29" spans="1:12" s="442" customFormat="1" ht="12.75">
      <c r="A29" s="481"/>
      <c r="L29" s="1033"/>
    </row>
    <row r="30" spans="1:12" s="442" customFormat="1" ht="12.75">
      <c r="A30" s="481"/>
      <c r="L30" s="1033"/>
    </row>
    <row r="31" spans="1:12" s="442" customFormat="1" ht="12.75">
      <c r="A31" s="481"/>
      <c r="L31" s="1033"/>
    </row>
    <row r="32" spans="1:12" s="442" customFormat="1" ht="12.75">
      <c r="A32" s="481"/>
      <c r="L32" s="1033"/>
    </row>
    <row r="33" spans="1:12" s="442" customFormat="1" ht="12.75">
      <c r="A33" s="481"/>
      <c r="L33" s="1033"/>
    </row>
    <row r="34" spans="1:12" s="442" customFormat="1" ht="12.75">
      <c r="A34" s="481"/>
      <c r="L34" s="1033"/>
    </row>
    <row r="35" spans="1:12" s="442" customFormat="1" ht="12.75">
      <c r="A35" s="481"/>
      <c r="L35" s="1033"/>
    </row>
    <row r="36" spans="1:12" s="442" customFormat="1" ht="12.75">
      <c r="A36" s="481"/>
      <c r="L36" s="1033"/>
    </row>
    <row r="37" spans="1:12" s="442" customFormat="1" ht="12.75">
      <c r="A37" s="481"/>
      <c r="L37" s="1033"/>
    </row>
    <row r="38" spans="1:12" s="442" customFormat="1" ht="12.75">
      <c r="A38" s="481"/>
      <c r="L38" s="1033"/>
    </row>
    <row r="39" spans="1:12" s="442" customFormat="1" ht="12.75">
      <c r="A39" s="481"/>
      <c r="L39" s="1033"/>
    </row>
    <row r="40" spans="1:12" s="442" customFormat="1" ht="12.75">
      <c r="A40" s="481"/>
      <c r="L40" s="1033"/>
    </row>
    <row r="41" spans="1:12" s="442" customFormat="1" ht="12.75">
      <c r="A41" s="481"/>
      <c r="L41" s="1033"/>
    </row>
    <row r="42" spans="1:12" s="442" customFormat="1" ht="12.75">
      <c r="A42" s="481"/>
      <c r="L42" s="1033"/>
    </row>
    <row r="43" spans="1:12" s="442" customFormat="1" ht="12.75">
      <c r="A43" s="481"/>
      <c r="L43" s="1033"/>
    </row>
    <row r="44" spans="1:12" s="442" customFormat="1" ht="12.75">
      <c r="A44" s="481"/>
      <c r="L44" s="1033"/>
    </row>
    <row r="45" spans="1:12" s="442" customFormat="1" ht="12.75">
      <c r="A45" s="481"/>
      <c r="L45" s="1033"/>
    </row>
    <row r="46" spans="1:12" s="442" customFormat="1" ht="12.75">
      <c r="A46" s="481"/>
      <c r="L46" s="1033"/>
    </row>
    <row r="47" spans="1:12" s="442" customFormat="1" ht="12.75">
      <c r="A47" s="481"/>
      <c r="L47" s="1033"/>
    </row>
    <row r="48" spans="1:12" s="442" customFormat="1" ht="12.75">
      <c r="A48" s="481"/>
      <c r="L48" s="1033"/>
    </row>
    <row r="49" spans="1:12" s="442" customFormat="1" ht="12.75">
      <c r="A49" s="481"/>
      <c r="L49" s="1033"/>
    </row>
    <row r="50" spans="1:12" s="442" customFormat="1" ht="12.75">
      <c r="A50" s="481"/>
      <c r="L50" s="1033"/>
    </row>
    <row r="51" spans="1:12" s="442" customFormat="1" ht="12.75">
      <c r="A51" s="481"/>
      <c r="L51" s="1033"/>
    </row>
    <row r="52" spans="1:12" s="442" customFormat="1" ht="12.75">
      <c r="A52" s="481"/>
      <c r="L52" s="1033"/>
    </row>
    <row r="53" spans="1:12" s="442" customFormat="1" ht="12.75">
      <c r="A53" s="481"/>
      <c r="L53" s="1033"/>
    </row>
    <row r="54" spans="1:12" s="442" customFormat="1" ht="12.75">
      <c r="A54" s="481"/>
      <c r="L54" s="1033"/>
    </row>
    <row r="55" spans="1:12" s="442" customFormat="1" ht="12.75">
      <c r="A55" s="481"/>
      <c r="L55" s="1033"/>
    </row>
    <row r="56" spans="1:12" s="445" customFormat="1" ht="17.25">
      <c r="A56" s="482"/>
      <c r="L56" s="1034"/>
    </row>
    <row r="57" spans="1:12" s="445" customFormat="1" ht="17.25">
      <c r="A57" s="482"/>
      <c r="L57" s="1034"/>
    </row>
    <row r="58" spans="1:12" s="445" customFormat="1" ht="17.25">
      <c r="A58" s="482"/>
      <c r="L58" s="1034"/>
    </row>
    <row r="59" spans="1:12" s="445" customFormat="1" ht="17.25">
      <c r="A59" s="482"/>
      <c r="L59" s="1034"/>
    </row>
    <row r="60" spans="1:12" s="445" customFormat="1" ht="17.25">
      <c r="A60" s="482"/>
      <c r="L60" s="1034"/>
    </row>
    <row r="61" spans="1:12" s="445" customFormat="1" ht="17.25">
      <c r="A61" s="482"/>
      <c r="L61" s="1034"/>
    </row>
    <row r="62" spans="1:12" s="445" customFormat="1" ht="17.25">
      <c r="A62" s="482"/>
      <c r="L62" s="1034"/>
    </row>
    <row r="63" spans="1:12" s="445" customFormat="1" ht="17.25">
      <c r="A63" s="482"/>
      <c r="L63" s="1034"/>
    </row>
    <row r="64" spans="1:12" s="445" customFormat="1" ht="17.25">
      <c r="A64" s="482"/>
      <c r="L64" s="1034"/>
    </row>
    <row r="65" spans="1:12" s="445" customFormat="1" ht="17.25">
      <c r="A65" s="482"/>
      <c r="L65" s="1034"/>
    </row>
    <row r="66" spans="1:12" s="445" customFormat="1" ht="17.25">
      <c r="A66" s="482"/>
      <c r="L66" s="1034"/>
    </row>
    <row r="67" spans="1:12" s="445" customFormat="1" ht="17.25">
      <c r="A67" s="482"/>
      <c r="L67" s="1034"/>
    </row>
    <row r="68" spans="1:12" s="445" customFormat="1" ht="17.25">
      <c r="A68" s="482"/>
      <c r="L68" s="1034"/>
    </row>
    <row r="69" spans="1:12" s="445" customFormat="1" ht="17.25">
      <c r="A69" s="482"/>
      <c r="L69" s="1034"/>
    </row>
  </sheetData>
  <sheetProtection/>
  <mergeCells count="3">
    <mergeCell ref="G3:I3"/>
    <mergeCell ref="A1:L1"/>
    <mergeCell ref="A2:L2"/>
  </mergeCells>
  <printOptions horizontalCentered="1" verticalCentered="1"/>
  <pageMargins left="0.31496062992126" right="0.31496062992126" top="0.498031496" bottom="0.498031496" header="0.31496062992126" footer="0.31496062992126"/>
  <pageSetup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tabColor rgb="FF7030A0"/>
  </sheetPr>
  <dimension ref="A1:L69"/>
  <sheetViews>
    <sheetView view="pageBreakPreview" zoomScaleSheetLayoutView="100" zoomScalePageLayoutView="0" workbookViewId="0" topLeftCell="A16">
      <selection activeCell="A1" sqref="A1:K1"/>
    </sheetView>
  </sheetViews>
  <sheetFormatPr defaultColWidth="9.140625" defaultRowHeight="15"/>
  <cols>
    <col min="1" max="1" width="9.140625" style="447" customWidth="1"/>
    <col min="2" max="2" width="14.140625" style="448" customWidth="1"/>
    <col min="3" max="3" width="40.28125" style="483" customWidth="1"/>
    <col min="4" max="4" width="13.140625" style="447" hidden="1" customWidth="1"/>
    <col min="5" max="5" width="11.140625" style="448" customWidth="1"/>
    <col min="6" max="6" width="9.28125" style="449" customWidth="1"/>
    <col min="7" max="7" width="7.00390625" style="447" bestFit="1" customWidth="1"/>
    <col min="8" max="8" width="9.7109375" style="447" customWidth="1"/>
    <col min="9" max="10" width="9.421875" style="447" customWidth="1"/>
    <col min="11" max="11" width="14.421875" style="447" customWidth="1"/>
    <col min="12" max="12" width="17.8515625" style="450" customWidth="1"/>
    <col min="13" max="13" width="2.7109375" style="447" customWidth="1"/>
    <col min="14" max="16384" width="9.140625" style="447" customWidth="1"/>
  </cols>
  <sheetData>
    <row r="1" spans="1:11" s="423" customFormat="1" ht="19.5" customHeight="1">
      <c r="A1" s="1148" t="s">
        <v>483</v>
      </c>
      <c r="B1" s="1148"/>
      <c r="C1" s="1148"/>
      <c r="D1" s="1148"/>
      <c r="E1" s="1148"/>
      <c r="F1" s="1148"/>
      <c r="G1" s="1148"/>
      <c r="H1" s="1148"/>
      <c r="I1" s="1148"/>
      <c r="J1" s="1148"/>
      <c r="K1" s="1148"/>
    </row>
    <row r="2" spans="1:11" s="423" customFormat="1" ht="18" customHeight="1">
      <c r="A2" s="1149" t="s">
        <v>561</v>
      </c>
      <c r="B2" s="1149"/>
      <c r="C2" s="1149"/>
      <c r="D2" s="1149"/>
      <c r="E2" s="1149"/>
      <c r="F2" s="1149"/>
      <c r="G2" s="1149"/>
      <c r="H2" s="1149"/>
      <c r="I2" s="1149"/>
      <c r="J2" s="1149"/>
      <c r="K2" s="1149"/>
    </row>
    <row r="3" spans="1:12" s="429" customFormat="1" ht="43.5" customHeight="1">
      <c r="A3" s="425" t="s">
        <v>177</v>
      </c>
      <c r="B3" s="425" t="s">
        <v>62</v>
      </c>
      <c r="C3" s="425" t="s">
        <v>63</v>
      </c>
      <c r="D3" s="427" t="s">
        <v>88</v>
      </c>
      <c r="E3" s="427" t="s">
        <v>88</v>
      </c>
      <c r="F3" s="427" t="s">
        <v>484</v>
      </c>
      <c r="G3" s="1147" t="s">
        <v>10</v>
      </c>
      <c r="H3" s="1147"/>
      <c r="I3" s="1147"/>
      <c r="J3" s="184" t="s">
        <v>1</v>
      </c>
      <c r="K3" s="451" t="s">
        <v>3</v>
      </c>
      <c r="L3" s="220" t="s">
        <v>56</v>
      </c>
    </row>
    <row r="4" spans="1:12" s="432" customFormat="1" ht="12.75">
      <c r="A4" s="430"/>
      <c r="B4" s="431"/>
      <c r="C4" s="452"/>
      <c r="D4" s="431"/>
      <c r="E4" s="431"/>
      <c r="F4" s="431"/>
      <c r="G4" s="433" t="s">
        <v>351</v>
      </c>
      <c r="H4" s="433" t="s">
        <v>295</v>
      </c>
      <c r="I4" s="433" t="s">
        <v>13</v>
      </c>
      <c r="J4" s="434"/>
      <c r="K4" s="453"/>
      <c r="L4" s="454"/>
    </row>
    <row r="5" spans="1:12" s="432" customFormat="1" ht="51.75" customHeight="1">
      <c r="A5" s="455">
        <v>1</v>
      </c>
      <c r="B5" s="456" t="s">
        <v>14</v>
      </c>
      <c r="C5" s="457" t="s">
        <v>352</v>
      </c>
      <c r="D5" s="458" t="s">
        <v>65</v>
      </c>
      <c r="E5" s="459">
        <v>0.1</v>
      </c>
      <c r="F5" s="460">
        <v>100</v>
      </c>
      <c r="G5" s="460">
        <v>60</v>
      </c>
      <c r="H5" s="460">
        <v>80</v>
      </c>
      <c r="I5" s="460">
        <v>100</v>
      </c>
      <c r="J5" s="146"/>
      <c r="K5" s="461"/>
      <c r="L5" s="462"/>
    </row>
    <row r="6" spans="1:12" s="432" customFormat="1" ht="41.25" customHeight="1">
      <c r="A6" s="455">
        <v>2</v>
      </c>
      <c r="B6" s="456" t="s">
        <v>14</v>
      </c>
      <c r="C6" s="463" t="s">
        <v>562</v>
      </c>
      <c r="D6" s="458" t="s">
        <v>65</v>
      </c>
      <c r="E6" s="459">
        <v>0.1</v>
      </c>
      <c r="F6" s="460">
        <v>0</v>
      </c>
      <c r="G6" s="464">
        <v>6</v>
      </c>
      <c r="H6" s="464">
        <v>3</v>
      </c>
      <c r="I6" s="464">
        <v>0</v>
      </c>
      <c r="J6" s="146"/>
      <c r="K6" s="465"/>
      <c r="L6" s="462" t="s">
        <v>361</v>
      </c>
    </row>
    <row r="7" spans="1:12" s="438" customFormat="1" ht="49.5" customHeight="1">
      <c r="A7" s="455">
        <v>3</v>
      </c>
      <c r="B7" s="466" t="s">
        <v>354</v>
      </c>
      <c r="C7" s="463" t="s">
        <v>563</v>
      </c>
      <c r="D7" s="458" t="s">
        <v>65</v>
      </c>
      <c r="E7" s="459">
        <v>0.1</v>
      </c>
      <c r="F7" s="467">
        <v>1</v>
      </c>
      <c r="G7" s="460">
        <v>60</v>
      </c>
      <c r="H7" s="460">
        <v>80</v>
      </c>
      <c r="I7" s="460">
        <v>100</v>
      </c>
      <c r="J7" s="146"/>
      <c r="K7" s="461"/>
      <c r="L7" s="462"/>
    </row>
    <row r="8" spans="1:12" s="438" customFormat="1" ht="74.25" customHeight="1">
      <c r="A8" s="455">
        <v>4</v>
      </c>
      <c r="B8" s="466" t="s">
        <v>354</v>
      </c>
      <c r="C8" s="468" t="s">
        <v>564</v>
      </c>
      <c r="D8" s="458" t="s">
        <v>65</v>
      </c>
      <c r="E8" s="459">
        <v>0.09</v>
      </c>
      <c r="F8" s="460">
        <v>0</v>
      </c>
      <c r="G8" s="464">
        <v>6</v>
      </c>
      <c r="H8" s="464">
        <v>3</v>
      </c>
      <c r="I8" s="464">
        <v>0</v>
      </c>
      <c r="J8" s="146"/>
      <c r="K8" s="461"/>
      <c r="L8" s="462" t="s">
        <v>361</v>
      </c>
    </row>
    <row r="9" spans="1:12" s="438" customFormat="1" ht="66">
      <c r="A9" s="455">
        <v>5</v>
      </c>
      <c r="B9" s="466" t="s">
        <v>354</v>
      </c>
      <c r="C9" s="469" t="s">
        <v>565</v>
      </c>
      <c r="D9" s="458" t="s">
        <v>65</v>
      </c>
      <c r="E9" s="459">
        <v>0.05</v>
      </c>
      <c r="F9" s="464"/>
      <c r="G9" s="460"/>
      <c r="H9" s="460"/>
      <c r="I9" s="464"/>
      <c r="J9" s="146"/>
      <c r="K9" s="461"/>
      <c r="L9" s="462" t="s">
        <v>566</v>
      </c>
    </row>
    <row r="10" spans="1:12" s="438" customFormat="1" ht="62.25" customHeight="1">
      <c r="A10" s="455">
        <v>6</v>
      </c>
      <c r="B10" s="466" t="s">
        <v>354</v>
      </c>
      <c r="C10" s="470" t="s">
        <v>362</v>
      </c>
      <c r="D10" s="458" t="s">
        <v>65</v>
      </c>
      <c r="E10" s="459">
        <v>0.03</v>
      </c>
      <c r="F10" s="460"/>
      <c r="G10" s="460"/>
      <c r="H10" s="460"/>
      <c r="I10" s="464"/>
      <c r="J10" s="145"/>
      <c r="K10" s="461"/>
      <c r="L10" s="462" t="s">
        <v>566</v>
      </c>
    </row>
    <row r="11" spans="1:12" s="438" customFormat="1" ht="62.25" customHeight="1">
      <c r="A11" s="455">
        <v>7</v>
      </c>
      <c r="B11" s="466" t="s">
        <v>354</v>
      </c>
      <c r="C11" s="469" t="s">
        <v>567</v>
      </c>
      <c r="D11" s="458" t="s">
        <v>65</v>
      </c>
      <c r="E11" s="459">
        <v>0.07</v>
      </c>
      <c r="F11" s="464"/>
      <c r="G11" s="460"/>
      <c r="H11" s="460"/>
      <c r="I11" s="464"/>
      <c r="J11" s="145"/>
      <c r="K11" s="461"/>
      <c r="L11" s="462" t="s">
        <v>566</v>
      </c>
    </row>
    <row r="12" spans="1:12" s="438" customFormat="1" ht="62.25" customHeight="1">
      <c r="A12" s="455">
        <v>8</v>
      </c>
      <c r="B12" s="466" t="s">
        <v>354</v>
      </c>
      <c r="C12" s="469" t="s">
        <v>356</v>
      </c>
      <c r="D12" s="458" t="s">
        <v>65</v>
      </c>
      <c r="E12" s="459">
        <v>0.03</v>
      </c>
      <c r="F12" s="460"/>
      <c r="G12" s="460"/>
      <c r="H12" s="460"/>
      <c r="I12" s="464"/>
      <c r="J12" s="145"/>
      <c r="K12" s="461"/>
      <c r="L12" s="462" t="s">
        <v>566</v>
      </c>
    </row>
    <row r="13" spans="1:12" s="438" customFormat="1" ht="49.5" customHeight="1">
      <c r="A13" s="455">
        <v>9</v>
      </c>
      <c r="B13" s="466" t="s">
        <v>354</v>
      </c>
      <c r="C13" s="471" t="s">
        <v>568</v>
      </c>
      <c r="D13" s="458" t="s">
        <v>65</v>
      </c>
      <c r="E13" s="459">
        <v>0.07</v>
      </c>
      <c r="F13" s="460">
        <v>100</v>
      </c>
      <c r="G13" s="460">
        <v>60</v>
      </c>
      <c r="H13" s="460">
        <v>80</v>
      </c>
      <c r="I13" s="460">
        <v>100</v>
      </c>
      <c r="J13" s="146"/>
      <c r="K13" s="461"/>
      <c r="L13" s="462"/>
    </row>
    <row r="14" spans="1:12" s="438" customFormat="1" ht="54" customHeight="1">
      <c r="A14" s="455">
        <v>10</v>
      </c>
      <c r="B14" s="466" t="s">
        <v>354</v>
      </c>
      <c r="C14" s="471" t="s">
        <v>569</v>
      </c>
      <c r="D14" s="458" t="s">
        <v>65</v>
      </c>
      <c r="E14" s="459">
        <v>0.07</v>
      </c>
      <c r="F14" s="460">
        <v>100</v>
      </c>
      <c r="G14" s="460">
        <v>60</v>
      </c>
      <c r="H14" s="460">
        <v>80</v>
      </c>
      <c r="I14" s="460">
        <v>100</v>
      </c>
      <c r="J14" s="146"/>
      <c r="K14" s="461"/>
      <c r="L14" s="462"/>
    </row>
    <row r="15" spans="1:12" s="438" customFormat="1" ht="49.5" customHeight="1">
      <c r="A15" s="455">
        <v>11</v>
      </c>
      <c r="B15" s="466" t="s">
        <v>354</v>
      </c>
      <c r="C15" s="472" t="s">
        <v>570</v>
      </c>
      <c r="D15" s="458" t="s">
        <v>65</v>
      </c>
      <c r="E15" s="459">
        <v>0.05</v>
      </c>
      <c r="F15" s="460">
        <v>100</v>
      </c>
      <c r="G15" s="460">
        <v>60</v>
      </c>
      <c r="H15" s="460">
        <v>80</v>
      </c>
      <c r="I15" s="460">
        <v>100</v>
      </c>
      <c r="J15" s="440"/>
      <c r="K15" s="461"/>
      <c r="L15" s="147"/>
    </row>
    <row r="16" spans="1:12" s="441" customFormat="1" ht="64.5" customHeight="1">
      <c r="A16" s="455">
        <v>12</v>
      </c>
      <c r="B16" s="466" t="s">
        <v>354</v>
      </c>
      <c r="C16" s="471" t="s">
        <v>571</v>
      </c>
      <c r="D16" s="458" t="s">
        <v>65</v>
      </c>
      <c r="E16" s="459">
        <v>0.05</v>
      </c>
      <c r="F16" s="460">
        <v>100</v>
      </c>
      <c r="G16" s="460">
        <v>60</v>
      </c>
      <c r="H16" s="460">
        <v>80</v>
      </c>
      <c r="I16" s="460">
        <v>100</v>
      </c>
      <c r="J16" s="146"/>
      <c r="K16" s="461"/>
      <c r="L16" s="147"/>
    </row>
    <row r="17" spans="1:12" s="442" customFormat="1" ht="39.75" customHeight="1">
      <c r="A17" s="455">
        <v>14</v>
      </c>
      <c r="B17" s="466" t="s">
        <v>354</v>
      </c>
      <c r="C17" s="472" t="s">
        <v>572</v>
      </c>
      <c r="D17" s="458" t="s">
        <v>65</v>
      </c>
      <c r="E17" s="459">
        <v>0.05</v>
      </c>
      <c r="F17" s="460">
        <v>100</v>
      </c>
      <c r="G17" s="460">
        <v>90</v>
      </c>
      <c r="H17" s="460">
        <v>95</v>
      </c>
      <c r="I17" s="460">
        <v>100</v>
      </c>
      <c r="J17" s="146"/>
      <c r="K17" s="461"/>
      <c r="L17" s="147"/>
    </row>
    <row r="18" spans="1:12" s="442" customFormat="1" ht="39.75" customHeight="1">
      <c r="A18" s="455">
        <v>15</v>
      </c>
      <c r="B18" s="466" t="s">
        <v>354</v>
      </c>
      <c r="C18" s="471" t="s">
        <v>573</v>
      </c>
      <c r="D18" s="458" t="s">
        <v>65</v>
      </c>
      <c r="E18" s="459">
        <v>0.05</v>
      </c>
      <c r="F18" s="460">
        <v>100</v>
      </c>
      <c r="G18" s="460">
        <v>60</v>
      </c>
      <c r="H18" s="460">
        <v>80</v>
      </c>
      <c r="I18" s="460">
        <v>100</v>
      </c>
      <c r="J18" s="146"/>
      <c r="K18" s="461"/>
      <c r="L18" s="147"/>
    </row>
    <row r="19" spans="1:12" s="443" customFormat="1" ht="39.75" customHeight="1">
      <c r="A19" s="455">
        <v>16</v>
      </c>
      <c r="B19" s="466" t="s">
        <v>354</v>
      </c>
      <c r="C19" s="472" t="s">
        <v>574</v>
      </c>
      <c r="D19" s="458" t="s">
        <v>65</v>
      </c>
      <c r="E19" s="459">
        <v>0.05</v>
      </c>
      <c r="F19" s="460">
        <v>100</v>
      </c>
      <c r="G19" s="460">
        <v>60</v>
      </c>
      <c r="H19" s="460">
        <v>80</v>
      </c>
      <c r="I19" s="460">
        <v>100</v>
      </c>
      <c r="J19" s="146"/>
      <c r="K19" s="461"/>
      <c r="L19" s="147"/>
    </row>
    <row r="20" spans="1:12" s="442" customFormat="1" ht="26.25">
      <c r="A20" s="473">
        <v>17</v>
      </c>
      <c r="B20" s="466" t="s">
        <v>354</v>
      </c>
      <c r="C20" s="471" t="s">
        <v>575</v>
      </c>
      <c r="D20" s="458" t="s">
        <v>65</v>
      </c>
      <c r="E20" s="459">
        <v>0.04</v>
      </c>
      <c r="F20" s="460">
        <v>100</v>
      </c>
      <c r="G20" s="460">
        <v>60</v>
      </c>
      <c r="H20" s="460">
        <v>80</v>
      </c>
      <c r="I20" s="460">
        <v>100</v>
      </c>
      <c r="L20" s="474"/>
    </row>
    <row r="21" spans="1:12" s="442" customFormat="1" ht="29.25" customHeight="1">
      <c r="A21" s="475"/>
      <c r="B21" s="476"/>
      <c r="C21" s="477" t="s">
        <v>9</v>
      </c>
      <c r="D21" s="478"/>
      <c r="E21" s="479">
        <f>SUM(E5:E20)</f>
        <v>1.0000000000000004</v>
      </c>
      <c r="F21" s="479"/>
      <c r="G21" s="479"/>
      <c r="H21" s="479"/>
      <c r="I21" s="479"/>
      <c r="J21" s="149"/>
      <c r="K21" s="480"/>
      <c r="L21" s="150"/>
    </row>
    <row r="22" spans="3:12" s="442" customFormat="1" ht="12.75">
      <c r="C22" s="481"/>
      <c r="L22" s="444"/>
    </row>
    <row r="23" spans="3:12" s="442" customFormat="1" ht="12.75">
      <c r="C23" s="481"/>
      <c r="L23" s="444"/>
    </row>
    <row r="24" spans="3:12" s="442" customFormat="1" ht="12.75">
      <c r="C24" s="481"/>
      <c r="L24" s="444"/>
    </row>
    <row r="25" spans="3:12" s="442" customFormat="1" ht="12.75">
      <c r="C25" s="481"/>
      <c r="L25" s="444"/>
    </row>
    <row r="26" spans="3:12" s="442" customFormat="1" ht="12.75">
      <c r="C26" s="481"/>
      <c r="L26" s="444"/>
    </row>
    <row r="27" spans="3:12" s="442" customFormat="1" ht="12.75">
      <c r="C27" s="481"/>
      <c r="L27" s="444"/>
    </row>
    <row r="28" spans="3:12" s="442" customFormat="1" ht="12.75">
      <c r="C28" s="481"/>
      <c r="L28" s="444"/>
    </row>
    <row r="29" spans="3:12" s="442" customFormat="1" ht="12.75">
      <c r="C29" s="481"/>
      <c r="L29" s="444"/>
    </row>
    <row r="30" spans="3:12" s="442" customFormat="1" ht="12.75">
      <c r="C30" s="481"/>
      <c r="L30" s="444"/>
    </row>
    <row r="31" spans="3:12" s="442" customFormat="1" ht="12.75">
      <c r="C31" s="481"/>
      <c r="L31" s="444"/>
    </row>
    <row r="32" spans="3:12" s="442" customFormat="1" ht="12.75">
      <c r="C32" s="481"/>
      <c r="L32" s="444"/>
    </row>
    <row r="33" spans="3:12" s="442" customFormat="1" ht="12.75">
      <c r="C33" s="481"/>
      <c r="L33" s="444"/>
    </row>
    <row r="34" spans="3:12" s="442" customFormat="1" ht="12.75">
      <c r="C34" s="481"/>
      <c r="L34" s="444"/>
    </row>
    <row r="35" spans="3:12" s="442" customFormat="1" ht="12.75">
      <c r="C35" s="481"/>
      <c r="L35" s="444"/>
    </row>
    <row r="36" spans="3:12" s="442" customFormat="1" ht="12.75">
      <c r="C36" s="481"/>
      <c r="L36" s="444"/>
    </row>
    <row r="37" spans="3:12" s="442" customFormat="1" ht="12.75">
      <c r="C37" s="481"/>
      <c r="L37" s="444"/>
    </row>
    <row r="38" spans="3:12" s="442" customFormat="1" ht="12.75">
      <c r="C38" s="481"/>
      <c r="L38" s="444"/>
    </row>
    <row r="39" spans="3:12" s="442" customFormat="1" ht="12.75">
      <c r="C39" s="481"/>
      <c r="L39" s="444"/>
    </row>
    <row r="40" spans="3:12" s="442" customFormat="1" ht="12.75">
      <c r="C40" s="481"/>
      <c r="L40" s="444"/>
    </row>
    <row r="41" spans="3:12" s="442" customFormat="1" ht="12.75">
      <c r="C41" s="481"/>
      <c r="L41" s="444"/>
    </row>
    <row r="42" spans="3:12" s="442" customFormat="1" ht="12.75">
      <c r="C42" s="481"/>
      <c r="L42" s="444"/>
    </row>
    <row r="43" spans="3:12" s="442" customFormat="1" ht="12.75">
      <c r="C43" s="481"/>
      <c r="L43" s="444"/>
    </row>
    <row r="44" spans="3:12" s="442" customFormat="1" ht="12.75">
      <c r="C44" s="481"/>
      <c r="L44" s="444"/>
    </row>
    <row r="45" spans="3:12" s="442" customFormat="1" ht="12.75">
      <c r="C45" s="481"/>
      <c r="L45" s="444"/>
    </row>
    <row r="46" spans="3:12" s="442" customFormat="1" ht="12.75">
      <c r="C46" s="481"/>
      <c r="L46" s="444"/>
    </row>
    <row r="47" spans="3:12" s="442" customFormat="1" ht="12.75">
      <c r="C47" s="481"/>
      <c r="L47" s="444"/>
    </row>
    <row r="48" spans="3:12" s="442" customFormat="1" ht="12.75">
      <c r="C48" s="481"/>
      <c r="L48" s="444"/>
    </row>
    <row r="49" spans="3:12" s="442" customFormat="1" ht="12.75">
      <c r="C49" s="481"/>
      <c r="L49" s="444"/>
    </row>
    <row r="50" spans="3:12" s="442" customFormat="1" ht="12.75">
      <c r="C50" s="481"/>
      <c r="L50" s="444"/>
    </row>
    <row r="51" spans="3:12" s="442" customFormat="1" ht="12.75">
      <c r="C51" s="481"/>
      <c r="L51" s="444"/>
    </row>
    <row r="52" spans="3:12" s="442" customFormat="1" ht="12.75">
      <c r="C52" s="481"/>
      <c r="L52" s="444"/>
    </row>
    <row r="53" spans="3:12" s="442" customFormat="1" ht="12.75">
      <c r="C53" s="481"/>
      <c r="L53" s="444"/>
    </row>
    <row r="54" spans="3:12" s="442" customFormat="1" ht="12.75">
      <c r="C54" s="481"/>
      <c r="L54" s="444"/>
    </row>
    <row r="55" spans="3:12" s="442" customFormat="1" ht="12.75">
      <c r="C55" s="481"/>
      <c r="L55" s="444"/>
    </row>
    <row r="56" spans="3:12" s="445" customFormat="1" ht="17.25">
      <c r="C56" s="482"/>
      <c r="L56" s="446"/>
    </row>
    <row r="57" spans="3:12" s="445" customFormat="1" ht="17.25">
      <c r="C57" s="482"/>
      <c r="L57" s="446"/>
    </row>
    <row r="58" spans="3:12" s="445" customFormat="1" ht="17.25">
      <c r="C58" s="482"/>
      <c r="L58" s="446"/>
    </row>
    <row r="59" spans="3:12" s="445" customFormat="1" ht="17.25">
      <c r="C59" s="482"/>
      <c r="L59" s="446"/>
    </row>
    <row r="60" spans="3:12" s="445" customFormat="1" ht="17.25">
      <c r="C60" s="482"/>
      <c r="L60" s="446"/>
    </row>
    <row r="61" spans="3:12" s="445" customFormat="1" ht="17.25">
      <c r="C61" s="482"/>
      <c r="L61" s="446"/>
    </row>
    <row r="62" spans="3:12" s="445" customFormat="1" ht="17.25">
      <c r="C62" s="482"/>
      <c r="L62" s="446"/>
    </row>
    <row r="63" spans="3:12" s="445" customFormat="1" ht="17.25">
      <c r="C63" s="482"/>
      <c r="L63" s="446"/>
    </row>
    <row r="64" spans="3:12" s="445" customFormat="1" ht="17.25">
      <c r="C64" s="482"/>
      <c r="L64" s="446"/>
    </row>
    <row r="65" spans="3:12" s="445" customFormat="1" ht="17.25">
      <c r="C65" s="482"/>
      <c r="L65" s="446"/>
    </row>
    <row r="66" spans="3:12" s="445" customFormat="1" ht="17.25">
      <c r="C66" s="482"/>
      <c r="L66" s="446"/>
    </row>
    <row r="67" spans="3:12" s="445" customFormat="1" ht="17.25">
      <c r="C67" s="482"/>
      <c r="L67" s="446"/>
    </row>
    <row r="68" spans="3:12" s="445" customFormat="1" ht="17.25">
      <c r="C68" s="482"/>
      <c r="L68" s="446"/>
    </row>
    <row r="69" spans="3:12" s="445" customFormat="1" ht="17.25">
      <c r="C69" s="482"/>
      <c r="L69" s="446"/>
    </row>
  </sheetData>
  <sheetProtection/>
  <mergeCells count="3">
    <mergeCell ref="A1:K1"/>
    <mergeCell ref="A2:K2"/>
    <mergeCell ref="G3:I3"/>
  </mergeCells>
  <printOptions horizontalCentered="1"/>
  <pageMargins left="0.31496062992126" right="0.31496062992126" top="0.498031496" bottom="0.498031496" header="0.31496062992126" footer="0.31496062992126"/>
  <pageSetup horizontalDpi="600" verticalDpi="600" orientation="landscape" paperSize="9" scale="81" r:id="rId1"/>
  <rowBreaks count="1" manualBreakCount="1">
    <brk id="13" max="13" man="1"/>
  </rowBreaks>
</worksheet>
</file>

<file path=xl/worksheets/sheet17.xml><?xml version="1.0" encoding="utf-8"?>
<worksheet xmlns="http://schemas.openxmlformats.org/spreadsheetml/2006/main" xmlns:r="http://schemas.openxmlformats.org/officeDocument/2006/relationships">
  <sheetPr>
    <tabColor rgb="FF7030A0"/>
  </sheetPr>
  <dimension ref="A1:M74"/>
  <sheetViews>
    <sheetView zoomScalePageLayoutView="0" workbookViewId="0" topLeftCell="A1">
      <selection activeCell="A1" sqref="A1:K1"/>
    </sheetView>
  </sheetViews>
  <sheetFormatPr defaultColWidth="9.140625" defaultRowHeight="15"/>
  <cols>
    <col min="1" max="1" width="9.140625" style="521" customWidth="1"/>
    <col min="2" max="2" width="15.00390625" style="448" customWidth="1"/>
    <col min="3" max="3" width="44.140625" style="447" customWidth="1"/>
    <col min="4" max="4" width="13.140625" style="447" hidden="1" customWidth="1"/>
    <col min="5" max="5" width="11.140625" style="448" customWidth="1"/>
    <col min="6" max="6" width="18.00390625" style="449" customWidth="1"/>
    <col min="7" max="7" width="7.57421875" style="447" customWidth="1"/>
    <col min="8" max="8" width="9.28125" style="447" customWidth="1"/>
    <col min="9" max="10" width="9.421875" style="447" customWidth="1"/>
    <col min="11" max="11" width="14.421875" style="447" customWidth="1"/>
    <col min="12" max="12" width="9.57421875" style="447" customWidth="1"/>
    <col min="13" max="13" width="17.7109375" style="522" customWidth="1"/>
    <col min="14" max="16384" width="9.140625" style="447" customWidth="1"/>
  </cols>
  <sheetData>
    <row r="1" spans="1:13" s="423" customFormat="1" ht="19.5" customHeight="1">
      <c r="A1" s="1148" t="s">
        <v>483</v>
      </c>
      <c r="B1" s="1148"/>
      <c r="C1" s="1148"/>
      <c r="D1" s="1148"/>
      <c r="E1" s="1148"/>
      <c r="F1" s="1148"/>
      <c r="G1" s="1148"/>
      <c r="H1" s="1148"/>
      <c r="I1" s="1148"/>
      <c r="J1" s="1148"/>
      <c r="K1" s="1148"/>
      <c r="M1" s="484"/>
    </row>
    <row r="2" spans="1:13" s="423" customFormat="1" ht="18" customHeight="1">
      <c r="A2" s="1149" t="s">
        <v>576</v>
      </c>
      <c r="B2" s="1149"/>
      <c r="C2" s="1149"/>
      <c r="D2" s="1149"/>
      <c r="E2" s="1149"/>
      <c r="F2" s="1149"/>
      <c r="G2" s="1149"/>
      <c r="H2" s="1149"/>
      <c r="I2" s="1149"/>
      <c r="J2" s="1149"/>
      <c r="K2" s="1149"/>
      <c r="M2" s="484"/>
    </row>
    <row r="3" spans="1:13" s="429" customFormat="1" ht="44.25" customHeight="1">
      <c r="A3" s="485" t="s">
        <v>177</v>
      </c>
      <c r="B3" s="425" t="s">
        <v>62</v>
      </c>
      <c r="C3" s="426" t="s">
        <v>63</v>
      </c>
      <c r="D3" s="427" t="s">
        <v>88</v>
      </c>
      <c r="E3" s="427" t="s">
        <v>88</v>
      </c>
      <c r="F3" s="427" t="s">
        <v>484</v>
      </c>
      <c r="G3" s="1147" t="s">
        <v>10</v>
      </c>
      <c r="H3" s="1147"/>
      <c r="I3" s="1147"/>
      <c r="J3" s="184" t="s">
        <v>1</v>
      </c>
      <c r="K3" s="451" t="s">
        <v>3</v>
      </c>
      <c r="L3" s="434" t="s">
        <v>350</v>
      </c>
      <c r="M3" s="486" t="s">
        <v>56</v>
      </c>
    </row>
    <row r="4" spans="1:13" s="432" customFormat="1" ht="15.75" customHeight="1">
      <c r="A4" s="487"/>
      <c r="B4" s="431"/>
      <c r="C4" s="434"/>
      <c r="D4" s="431"/>
      <c r="E4" s="431"/>
      <c r="F4" s="431"/>
      <c r="G4" s="488" t="s">
        <v>351</v>
      </c>
      <c r="H4" s="488" t="s">
        <v>295</v>
      </c>
      <c r="I4" s="488" t="s">
        <v>13</v>
      </c>
      <c r="J4" s="434"/>
      <c r="K4" s="434"/>
      <c r="L4" s="434"/>
      <c r="M4" s="486"/>
    </row>
    <row r="5" spans="1:13" s="438" customFormat="1" ht="49.5" customHeight="1">
      <c r="A5" s="489">
        <v>1</v>
      </c>
      <c r="B5" s="490" t="s">
        <v>354</v>
      </c>
      <c r="C5" s="490" t="s">
        <v>365</v>
      </c>
      <c r="D5" s="491" t="s">
        <v>65</v>
      </c>
      <c r="E5" s="435">
        <v>0.2</v>
      </c>
      <c r="F5" s="492">
        <v>100</v>
      </c>
      <c r="G5" s="492">
        <v>60</v>
      </c>
      <c r="H5" s="492">
        <f>0.8*F5</f>
        <v>80</v>
      </c>
      <c r="I5" s="492">
        <f>1*F5</f>
        <v>100</v>
      </c>
      <c r="J5" s="493"/>
      <c r="K5" s="147"/>
      <c r="L5" s="153"/>
      <c r="M5" s="494"/>
    </row>
    <row r="6" spans="1:13" s="438" customFormat="1" ht="49.5" customHeight="1">
      <c r="A6" s="489">
        <v>2</v>
      </c>
      <c r="B6" s="490" t="s">
        <v>354</v>
      </c>
      <c r="C6" s="490" t="s">
        <v>577</v>
      </c>
      <c r="D6" s="491" t="s">
        <v>65</v>
      </c>
      <c r="E6" s="435">
        <v>0.1</v>
      </c>
      <c r="F6" s="492">
        <v>0</v>
      </c>
      <c r="G6" s="492">
        <v>3</v>
      </c>
      <c r="H6" s="492">
        <v>6</v>
      </c>
      <c r="I6" s="492">
        <f>1*F6</f>
        <v>0</v>
      </c>
      <c r="J6" s="495"/>
      <c r="K6" s="146"/>
      <c r="L6" s="145"/>
      <c r="M6" s="496" t="s">
        <v>578</v>
      </c>
    </row>
    <row r="7" spans="1:13" s="438" customFormat="1" ht="57.75" customHeight="1">
      <c r="A7" s="489">
        <v>3</v>
      </c>
      <c r="B7" s="490" t="s">
        <v>354</v>
      </c>
      <c r="C7" s="490" t="s">
        <v>579</v>
      </c>
      <c r="D7" s="491" t="s">
        <v>65</v>
      </c>
      <c r="E7" s="435">
        <v>0.1</v>
      </c>
      <c r="F7" s="492">
        <v>100</v>
      </c>
      <c r="G7" s="492">
        <v>60</v>
      </c>
      <c r="H7" s="492">
        <f>0.8*F7</f>
        <v>80</v>
      </c>
      <c r="I7" s="492">
        <f>1*F7</f>
        <v>100</v>
      </c>
      <c r="J7" s="497"/>
      <c r="K7" s="147"/>
      <c r="L7" s="153"/>
      <c r="M7" s="496" t="s">
        <v>578</v>
      </c>
    </row>
    <row r="8" spans="1:13" s="438" customFormat="1" ht="49.5" customHeight="1">
      <c r="A8" s="489">
        <v>4</v>
      </c>
      <c r="B8" s="490" t="s">
        <v>354</v>
      </c>
      <c r="C8" s="490" t="s">
        <v>366</v>
      </c>
      <c r="D8" s="491" t="s">
        <v>65</v>
      </c>
      <c r="E8" s="435">
        <v>0.05</v>
      </c>
      <c r="F8" s="492">
        <v>100</v>
      </c>
      <c r="G8" s="492">
        <v>60</v>
      </c>
      <c r="H8" s="492">
        <f>0.8*F8</f>
        <v>80</v>
      </c>
      <c r="I8" s="492">
        <f>1*F8</f>
        <v>100</v>
      </c>
      <c r="J8" s="497"/>
      <c r="K8" s="147"/>
      <c r="L8" s="153"/>
      <c r="M8" s="494"/>
    </row>
    <row r="9" spans="1:13" s="438" customFormat="1" ht="57" customHeight="1">
      <c r="A9" s="489">
        <v>5</v>
      </c>
      <c r="B9" s="490" t="s">
        <v>354</v>
      </c>
      <c r="C9" s="490" t="s">
        <v>565</v>
      </c>
      <c r="D9" s="498" t="s">
        <v>65</v>
      </c>
      <c r="E9" s="435">
        <v>0.05</v>
      </c>
      <c r="F9" s="437"/>
      <c r="G9" s="436"/>
      <c r="H9" s="436"/>
      <c r="I9" s="437"/>
      <c r="J9" s="495"/>
      <c r="K9" s="147"/>
      <c r="L9" s="147"/>
      <c r="M9" s="496" t="s">
        <v>580</v>
      </c>
    </row>
    <row r="10" spans="1:13" s="438" customFormat="1" ht="57" customHeight="1">
      <c r="A10" s="489">
        <v>6</v>
      </c>
      <c r="B10" s="490" t="s">
        <v>354</v>
      </c>
      <c r="C10" s="490" t="s">
        <v>362</v>
      </c>
      <c r="D10" s="498" t="s">
        <v>65</v>
      </c>
      <c r="E10" s="435">
        <v>0.05</v>
      </c>
      <c r="F10" s="436"/>
      <c r="G10" s="436"/>
      <c r="H10" s="436"/>
      <c r="I10" s="437"/>
      <c r="J10" s="499"/>
      <c r="K10" s="147"/>
      <c r="L10" s="147"/>
      <c r="M10" s="496" t="s">
        <v>580</v>
      </c>
    </row>
    <row r="11" spans="1:13" s="438" customFormat="1" ht="57" customHeight="1">
      <c r="A11" s="489">
        <v>7</v>
      </c>
      <c r="B11" s="490" t="s">
        <v>354</v>
      </c>
      <c r="C11" s="490" t="s">
        <v>581</v>
      </c>
      <c r="D11" s="498" t="s">
        <v>65</v>
      </c>
      <c r="E11" s="435">
        <v>0.05</v>
      </c>
      <c r="F11" s="437"/>
      <c r="G11" s="436"/>
      <c r="H11" s="436"/>
      <c r="I11" s="437"/>
      <c r="J11" s="499"/>
      <c r="K11" s="147"/>
      <c r="L11" s="147"/>
      <c r="M11" s="496" t="s">
        <v>580</v>
      </c>
    </row>
    <row r="12" spans="1:13" s="438" customFormat="1" ht="57" customHeight="1">
      <c r="A12" s="489">
        <v>8</v>
      </c>
      <c r="B12" s="490" t="s">
        <v>354</v>
      </c>
      <c r="C12" s="490" t="s">
        <v>356</v>
      </c>
      <c r="D12" s="498" t="s">
        <v>65</v>
      </c>
      <c r="E12" s="435">
        <v>0.05</v>
      </c>
      <c r="F12" s="436"/>
      <c r="G12" s="436"/>
      <c r="H12" s="436"/>
      <c r="I12" s="437"/>
      <c r="J12" s="499"/>
      <c r="K12" s="147"/>
      <c r="L12" s="147"/>
      <c r="M12" s="496" t="s">
        <v>580</v>
      </c>
    </row>
    <row r="13" spans="1:13" s="442" customFormat="1" ht="49.5" customHeight="1">
      <c r="A13" s="489">
        <v>9</v>
      </c>
      <c r="B13" s="490" t="s">
        <v>354</v>
      </c>
      <c r="C13" s="490" t="s">
        <v>582</v>
      </c>
      <c r="D13" s="491" t="s">
        <v>65</v>
      </c>
      <c r="E13" s="435">
        <v>0.05</v>
      </c>
      <c r="F13" s="492">
        <v>100</v>
      </c>
      <c r="G13" s="492">
        <v>60</v>
      </c>
      <c r="H13" s="492">
        <f>0.8*F13</f>
        <v>80</v>
      </c>
      <c r="I13" s="492">
        <f>1*F13</f>
        <v>100</v>
      </c>
      <c r="J13" s="497"/>
      <c r="K13" s="147"/>
      <c r="L13" s="153"/>
      <c r="M13" s="500"/>
    </row>
    <row r="14" spans="1:13" s="442" customFormat="1" ht="49.5" customHeight="1">
      <c r="A14" s="489">
        <v>10</v>
      </c>
      <c r="B14" s="490" t="s">
        <v>354</v>
      </c>
      <c r="C14" s="490" t="s">
        <v>583</v>
      </c>
      <c r="D14" s="491" t="s">
        <v>65</v>
      </c>
      <c r="E14" s="435">
        <v>0.05</v>
      </c>
      <c r="F14" s="492">
        <v>100</v>
      </c>
      <c r="G14" s="492">
        <v>60</v>
      </c>
      <c r="H14" s="492">
        <f>0.8*F14</f>
        <v>80</v>
      </c>
      <c r="I14" s="492">
        <f>1*F14</f>
        <v>100</v>
      </c>
      <c r="J14" s="497"/>
      <c r="K14" s="147"/>
      <c r="L14" s="153"/>
      <c r="M14" s="500"/>
    </row>
    <row r="15" spans="1:13" s="442" customFormat="1" ht="67.5" customHeight="1">
      <c r="A15" s="489">
        <v>11</v>
      </c>
      <c r="B15" s="490" t="s">
        <v>354</v>
      </c>
      <c r="C15" s="490" t="s">
        <v>584</v>
      </c>
      <c r="D15" s="491" t="s">
        <v>65</v>
      </c>
      <c r="E15" s="435">
        <v>0.05</v>
      </c>
      <c r="F15" s="492">
        <v>100</v>
      </c>
      <c r="G15" s="492">
        <v>60</v>
      </c>
      <c r="H15" s="492">
        <f>0.8*F15</f>
        <v>80</v>
      </c>
      <c r="I15" s="492">
        <f>1*F15</f>
        <v>100</v>
      </c>
      <c r="J15" s="497"/>
      <c r="K15" s="147"/>
      <c r="L15" s="153"/>
      <c r="M15" s="500"/>
    </row>
    <row r="16" spans="1:12" s="438" customFormat="1" ht="49.5" customHeight="1">
      <c r="A16" s="489">
        <v>12</v>
      </c>
      <c r="B16" s="501" t="s">
        <v>354</v>
      </c>
      <c r="C16" s="490" t="s">
        <v>364</v>
      </c>
      <c r="D16" s="502" t="s">
        <v>65</v>
      </c>
      <c r="E16" s="503">
        <v>0.05</v>
      </c>
      <c r="F16" s="504">
        <v>100</v>
      </c>
      <c r="G16" s="504">
        <v>60</v>
      </c>
      <c r="H16" s="504">
        <v>80</v>
      </c>
      <c r="I16" s="504">
        <v>100</v>
      </c>
      <c r="J16" s="505"/>
      <c r="K16" s="147"/>
      <c r="L16" s="145"/>
    </row>
    <row r="17" spans="1:12" s="438" customFormat="1" ht="49.5" customHeight="1">
      <c r="A17" s="489">
        <v>13</v>
      </c>
      <c r="B17" s="501" t="s">
        <v>354</v>
      </c>
      <c r="C17" s="490" t="s">
        <v>585</v>
      </c>
      <c r="D17" s="502" t="s">
        <v>65</v>
      </c>
      <c r="E17" s="503">
        <v>0.05</v>
      </c>
      <c r="F17" s="504">
        <v>100</v>
      </c>
      <c r="G17" s="504">
        <v>60</v>
      </c>
      <c r="H17" s="504">
        <v>80</v>
      </c>
      <c r="I17" s="504">
        <v>100</v>
      </c>
      <c r="J17" s="505"/>
      <c r="K17" s="147"/>
      <c r="L17" s="145"/>
    </row>
    <row r="18" spans="1:12" s="438" customFormat="1" ht="49.5" customHeight="1">
      <c r="A18" s="489">
        <v>14</v>
      </c>
      <c r="B18" s="501" t="s">
        <v>354</v>
      </c>
      <c r="C18" s="490" t="s">
        <v>586</v>
      </c>
      <c r="D18" s="502" t="s">
        <v>65</v>
      </c>
      <c r="E18" s="503">
        <v>0.05</v>
      </c>
      <c r="F18" s="504">
        <v>100</v>
      </c>
      <c r="G18" s="504">
        <v>60</v>
      </c>
      <c r="H18" s="504">
        <v>80</v>
      </c>
      <c r="I18" s="504">
        <v>100</v>
      </c>
      <c r="J18" s="505"/>
      <c r="K18" s="147"/>
      <c r="L18" s="145"/>
    </row>
    <row r="19" spans="1:12" s="442" customFormat="1" ht="49.5" customHeight="1">
      <c r="A19" s="489">
        <v>15</v>
      </c>
      <c r="B19" s="501" t="s">
        <v>354</v>
      </c>
      <c r="C19" s="490" t="s">
        <v>587</v>
      </c>
      <c r="D19" s="502" t="s">
        <v>65</v>
      </c>
      <c r="E19" s="503">
        <v>0.05</v>
      </c>
      <c r="F19" s="504">
        <v>100</v>
      </c>
      <c r="G19" s="504">
        <v>60</v>
      </c>
      <c r="H19" s="504">
        <v>80</v>
      </c>
      <c r="I19" s="504">
        <v>100</v>
      </c>
      <c r="J19" s="505"/>
      <c r="K19" s="147"/>
      <c r="L19" s="145"/>
    </row>
    <row r="20" spans="1:13" s="443" customFormat="1" ht="13.5">
      <c r="A20" s="506"/>
      <c r="B20" s="507"/>
      <c r="C20" s="508" t="s">
        <v>9</v>
      </c>
      <c r="D20" s="509"/>
      <c r="E20" s="510">
        <v>1</v>
      </c>
      <c r="F20" s="511"/>
      <c r="G20" s="512"/>
      <c r="H20" s="512"/>
      <c r="I20" s="513"/>
      <c r="J20" s="514"/>
      <c r="K20" s="151"/>
      <c r="L20" s="152"/>
      <c r="M20" s="515"/>
    </row>
    <row r="21" spans="1:13" s="442" customFormat="1" ht="12.75">
      <c r="A21" s="516"/>
      <c r="M21" s="517"/>
    </row>
    <row r="22" spans="1:13" s="442" customFormat="1" ht="12.75">
      <c r="A22" s="516"/>
      <c r="K22" s="444"/>
      <c r="M22" s="517"/>
    </row>
    <row r="23" spans="1:13" s="442" customFormat="1" ht="12.75">
      <c r="A23" s="516"/>
      <c r="M23" s="517"/>
    </row>
    <row r="24" spans="1:13" s="442" customFormat="1" ht="12.75">
      <c r="A24" s="516"/>
      <c r="M24" s="517"/>
    </row>
    <row r="25" spans="1:13" s="442" customFormat="1" ht="12.75">
      <c r="A25" s="516"/>
      <c r="M25" s="517"/>
    </row>
    <row r="26" spans="1:13" s="442" customFormat="1" ht="12.75">
      <c r="A26" s="516"/>
      <c r="M26" s="517"/>
    </row>
    <row r="27" spans="1:13" s="442" customFormat="1" ht="12.75">
      <c r="A27" s="516"/>
      <c r="M27" s="517"/>
    </row>
    <row r="28" spans="1:13" s="442" customFormat="1" ht="12.75">
      <c r="A28" s="516"/>
      <c r="M28" s="517"/>
    </row>
    <row r="29" spans="1:13" s="442" customFormat="1" ht="12.75">
      <c r="A29" s="516"/>
      <c r="M29" s="517"/>
    </row>
    <row r="30" spans="1:13" s="442" customFormat="1" ht="12.75">
      <c r="A30" s="516"/>
      <c r="M30" s="517"/>
    </row>
    <row r="31" spans="1:13" s="442" customFormat="1" ht="12.75">
      <c r="A31" s="516"/>
      <c r="M31" s="517"/>
    </row>
    <row r="32" spans="1:13" s="442" customFormat="1" ht="12.75">
      <c r="A32" s="516"/>
      <c r="M32" s="517"/>
    </row>
    <row r="33" spans="1:13" s="442" customFormat="1" ht="12.75">
      <c r="A33" s="516"/>
      <c r="M33" s="517"/>
    </row>
    <row r="34" spans="1:13" s="442" customFormat="1" ht="12.75">
      <c r="A34" s="516"/>
      <c r="M34" s="517"/>
    </row>
    <row r="35" spans="1:13" s="442" customFormat="1" ht="12.75">
      <c r="A35" s="516"/>
      <c r="M35" s="517"/>
    </row>
    <row r="36" spans="1:13" s="442" customFormat="1" ht="12.75">
      <c r="A36" s="516"/>
      <c r="M36" s="517"/>
    </row>
    <row r="37" spans="1:13" s="442" customFormat="1" ht="12.75">
      <c r="A37" s="516"/>
      <c r="M37" s="517"/>
    </row>
    <row r="38" spans="1:13" s="442" customFormat="1" ht="12.75">
      <c r="A38" s="516"/>
      <c r="M38" s="517"/>
    </row>
    <row r="39" spans="1:13" s="442" customFormat="1" ht="12.75">
      <c r="A39" s="516"/>
      <c r="M39" s="517"/>
    </row>
    <row r="40" spans="1:13" s="442" customFormat="1" ht="12.75">
      <c r="A40" s="516"/>
      <c r="M40" s="517"/>
    </row>
    <row r="41" spans="1:13" s="442" customFormat="1" ht="12.75">
      <c r="A41" s="516"/>
      <c r="M41" s="517"/>
    </row>
    <row r="42" spans="1:13" s="442" customFormat="1" ht="12.75">
      <c r="A42" s="516"/>
      <c r="M42" s="517"/>
    </row>
    <row r="43" spans="1:13" s="442" customFormat="1" ht="12.75">
      <c r="A43" s="516"/>
      <c r="M43" s="517"/>
    </row>
    <row r="44" spans="1:13" s="442" customFormat="1" ht="12.75">
      <c r="A44" s="516"/>
      <c r="M44" s="517"/>
    </row>
    <row r="45" spans="1:13" s="442" customFormat="1" ht="12.75">
      <c r="A45" s="516"/>
      <c r="M45" s="517"/>
    </row>
    <row r="46" spans="1:13" s="442" customFormat="1" ht="12.75">
      <c r="A46" s="516"/>
      <c r="M46" s="517"/>
    </row>
    <row r="47" spans="1:13" s="442" customFormat="1" ht="12.75">
      <c r="A47" s="516"/>
      <c r="M47" s="517"/>
    </row>
    <row r="48" spans="1:13" s="442" customFormat="1" ht="12.75">
      <c r="A48" s="516"/>
      <c r="M48" s="517"/>
    </row>
    <row r="49" spans="1:13" s="442" customFormat="1" ht="12.75">
      <c r="A49" s="516"/>
      <c r="M49" s="517"/>
    </row>
    <row r="50" spans="1:13" s="442" customFormat="1" ht="12.75">
      <c r="A50" s="516"/>
      <c r="M50" s="517"/>
    </row>
    <row r="51" spans="1:13" s="442" customFormat="1" ht="12.75">
      <c r="A51" s="516"/>
      <c r="M51" s="517"/>
    </row>
    <row r="52" spans="1:13" s="442" customFormat="1" ht="12.75">
      <c r="A52" s="516"/>
      <c r="M52" s="517"/>
    </row>
    <row r="53" spans="1:13" s="442" customFormat="1" ht="12.75">
      <c r="A53" s="516"/>
      <c r="M53" s="517"/>
    </row>
    <row r="54" spans="1:13" s="442" customFormat="1" ht="12.75">
      <c r="A54" s="516"/>
      <c r="M54" s="517"/>
    </row>
    <row r="55" spans="1:13" s="442" customFormat="1" ht="12.75">
      <c r="A55" s="516"/>
      <c r="M55" s="517"/>
    </row>
    <row r="56" spans="1:13" s="442" customFormat="1" ht="12.75">
      <c r="A56" s="516"/>
      <c r="M56" s="517"/>
    </row>
    <row r="57" spans="1:13" s="442" customFormat="1" ht="12.75">
      <c r="A57" s="516"/>
      <c r="M57" s="517"/>
    </row>
    <row r="58" spans="1:13" s="442" customFormat="1" ht="12.75">
      <c r="A58" s="516"/>
      <c r="M58" s="517"/>
    </row>
    <row r="59" spans="1:13" s="442" customFormat="1" ht="12.75">
      <c r="A59" s="516"/>
      <c r="M59" s="517"/>
    </row>
    <row r="60" spans="1:13" s="442" customFormat="1" ht="12.75">
      <c r="A60" s="516"/>
      <c r="M60" s="517"/>
    </row>
    <row r="61" spans="1:13" s="445" customFormat="1" ht="17.25">
      <c r="A61" s="518"/>
      <c r="M61" s="519"/>
    </row>
    <row r="62" spans="1:13" s="445" customFormat="1" ht="17.25">
      <c r="A62" s="518"/>
      <c r="M62" s="519"/>
    </row>
    <row r="63" spans="1:13" s="445" customFormat="1" ht="17.25">
      <c r="A63" s="518"/>
      <c r="M63" s="519"/>
    </row>
    <row r="64" spans="1:13" s="445" customFormat="1" ht="17.25">
      <c r="A64" s="518"/>
      <c r="M64" s="519"/>
    </row>
    <row r="65" spans="1:13" s="445" customFormat="1" ht="17.25">
      <c r="A65" s="518"/>
      <c r="M65" s="519"/>
    </row>
    <row r="66" spans="1:13" s="445" customFormat="1" ht="17.25">
      <c r="A66" s="518"/>
      <c r="M66" s="519"/>
    </row>
    <row r="67" spans="1:13" s="445" customFormat="1" ht="17.25">
      <c r="A67" s="518"/>
      <c r="M67" s="519"/>
    </row>
    <row r="68" spans="1:13" s="445" customFormat="1" ht="17.25">
      <c r="A68" s="518"/>
      <c r="M68" s="519"/>
    </row>
    <row r="69" spans="1:13" s="445" customFormat="1" ht="17.25">
      <c r="A69" s="518"/>
      <c r="M69" s="519"/>
    </row>
    <row r="70" spans="1:13" s="445" customFormat="1" ht="17.25">
      <c r="A70" s="518"/>
      <c r="M70" s="519"/>
    </row>
    <row r="71" spans="1:13" s="445" customFormat="1" ht="17.25">
      <c r="A71" s="518"/>
      <c r="M71" s="519"/>
    </row>
    <row r="72" spans="1:13" s="445" customFormat="1" ht="17.25">
      <c r="A72" s="518"/>
      <c r="M72" s="519"/>
    </row>
    <row r="73" spans="1:13" s="445" customFormat="1" ht="17.25">
      <c r="A73" s="518"/>
      <c r="M73" s="520"/>
    </row>
    <row r="74" spans="1:13" s="445" customFormat="1" ht="17.25">
      <c r="A74" s="518"/>
      <c r="M74" s="520"/>
    </row>
  </sheetData>
  <sheetProtection/>
  <mergeCells count="3">
    <mergeCell ref="A1:K1"/>
    <mergeCell ref="A2:K2"/>
    <mergeCell ref="G3:I3"/>
  </mergeCells>
  <printOptions horizontalCentered="1"/>
  <pageMargins left="0.31496062992126" right="0.31496062992126" top="0.498031496" bottom="0.498031496" header="0.31496062992126" footer="0.31496062992126"/>
  <pageSetup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sheetPr>
    <tabColor rgb="FF7030A0"/>
  </sheetPr>
  <dimension ref="A1:K28"/>
  <sheetViews>
    <sheetView zoomScalePageLayoutView="0" workbookViewId="0" topLeftCell="A1">
      <selection activeCell="A1" sqref="A1"/>
    </sheetView>
  </sheetViews>
  <sheetFormatPr defaultColWidth="8.8515625" defaultRowHeight="15"/>
  <cols>
    <col min="1" max="1" width="8.8515625" style="219" customWidth="1"/>
    <col min="2" max="2" width="12.7109375" style="39" customWidth="1"/>
    <col min="3" max="3" width="45.28125" style="219" customWidth="1"/>
    <col min="4" max="4" width="9.7109375" style="219" customWidth="1"/>
    <col min="5" max="5" width="8.8515625" style="219" customWidth="1"/>
    <col min="6" max="6" width="12.7109375" style="219" customWidth="1"/>
    <col min="7" max="9" width="8.8515625" style="219" customWidth="1"/>
    <col min="10" max="10" width="10.57421875" style="219" customWidth="1"/>
    <col min="11" max="11" width="27.00390625" style="219" customWidth="1"/>
    <col min="12" max="16384" width="8.8515625" style="219" customWidth="1"/>
  </cols>
  <sheetData>
    <row r="1" spans="2:11" s="423" customFormat="1" ht="19.5" customHeight="1">
      <c r="B1" s="1148" t="s">
        <v>483</v>
      </c>
      <c r="C1" s="1148"/>
      <c r="D1" s="1148"/>
      <c r="E1" s="1148"/>
      <c r="F1" s="1148"/>
      <c r="G1" s="1148"/>
      <c r="H1" s="1148"/>
      <c r="I1" s="1148"/>
      <c r="J1" s="1148"/>
      <c r="K1" s="1148"/>
    </row>
    <row r="2" spans="2:11" s="423" customFormat="1" ht="18" customHeight="1">
      <c r="B2" s="1149" t="s">
        <v>588</v>
      </c>
      <c r="C2" s="1149"/>
      <c r="D2" s="1149"/>
      <c r="E2" s="1149"/>
      <c r="F2" s="1149"/>
      <c r="G2" s="1149"/>
      <c r="H2" s="1149"/>
      <c r="I2" s="1149"/>
      <c r="J2" s="1149"/>
      <c r="K2" s="1149"/>
    </row>
    <row r="3" spans="1:11" ht="27" customHeight="1">
      <c r="A3" s="425" t="s">
        <v>177</v>
      </c>
      <c r="B3" s="425" t="s">
        <v>62</v>
      </c>
      <c r="C3" s="426" t="s">
        <v>63</v>
      </c>
      <c r="D3" s="427" t="s">
        <v>88</v>
      </c>
      <c r="E3" s="427" t="s">
        <v>484</v>
      </c>
      <c r="F3" s="1150" t="s">
        <v>10</v>
      </c>
      <c r="G3" s="1151"/>
      <c r="H3" s="1152"/>
      <c r="I3" s="184" t="s">
        <v>1</v>
      </c>
      <c r="J3" s="451" t="s">
        <v>3</v>
      </c>
      <c r="K3" s="451" t="s">
        <v>56</v>
      </c>
    </row>
    <row r="4" spans="2:11" ht="14.25">
      <c r="B4" s="174"/>
      <c r="C4" s="174"/>
      <c r="D4" s="175"/>
      <c r="E4" s="174"/>
      <c r="F4" s="488" t="s">
        <v>351</v>
      </c>
      <c r="G4" s="488" t="s">
        <v>295</v>
      </c>
      <c r="H4" s="488" t="s">
        <v>13</v>
      </c>
      <c r="I4" s="176"/>
      <c r="J4" s="174"/>
      <c r="K4" s="159"/>
    </row>
    <row r="5" spans="1:11" ht="78.75">
      <c r="A5" s="523">
        <v>1</v>
      </c>
      <c r="B5" s="524" t="s">
        <v>438</v>
      </c>
      <c r="C5" s="525" t="s">
        <v>589</v>
      </c>
      <c r="D5" s="526">
        <v>0.1</v>
      </c>
      <c r="E5" s="527">
        <v>0</v>
      </c>
      <c r="F5" s="528">
        <v>2</v>
      </c>
      <c r="G5" s="528">
        <v>1</v>
      </c>
      <c r="H5" s="529">
        <v>0</v>
      </c>
      <c r="I5" s="530"/>
      <c r="J5" s="530"/>
      <c r="K5" s="530"/>
    </row>
    <row r="6" spans="1:11" ht="39">
      <c r="A6" s="523">
        <v>2</v>
      </c>
      <c r="B6" s="524" t="s">
        <v>438</v>
      </c>
      <c r="C6" s="525" t="s">
        <v>439</v>
      </c>
      <c r="D6" s="526">
        <v>0.1</v>
      </c>
      <c r="E6" s="527">
        <v>0</v>
      </c>
      <c r="F6" s="528">
        <v>2</v>
      </c>
      <c r="G6" s="528">
        <v>1</v>
      </c>
      <c r="H6" s="529">
        <v>0</v>
      </c>
      <c r="I6" s="530"/>
      <c r="J6" s="530"/>
      <c r="K6" s="530"/>
    </row>
    <row r="7" spans="1:11" ht="39">
      <c r="A7" s="523">
        <v>3</v>
      </c>
      <c r="B7" s="524" t="s">
        <v>438</v>
      </c>
      <c r="C7" s="525" t="s">
        <v>590</v>
      </c>
      <c r="D7" s="526">
        <v>0.05</v>
      </c>
      <c r="E7" s="527"/>
      <c r="F7" s="528"/>
      <c r="G7" s="528"/>
      <c r="H7" s="529"/>
      <c r="I7" s="530"/>
      <c r="J7" s="530"/>
      <c r="K7" s="525"/>
    </row>
    <row r="8" spans="1:11" ht="26.25">
      <c r="A8" s="523">
        <v>4</v>
      </c>
      <c r="B8" s="524" t="s">
        <v>4</v>
      </c>
      <c r="C8" s="525" t="s">
        <v>440</v>
      </c>
      <c r="D8" s="526">
        <v>0.05</v>
      </c>
      <c r="E8" s="527">
        <v>0</v>
      </c>
      <c r="F8" s="531">
        <v>2</v>
      </c>
      <c r="G8" s="531">
        <v>4</v>
      </c>
      <c r="H8" s="527">
        <v>0</v>
      </c>
      <c r="I8" s="530"/>
      <c r="J8" s="525"/>
      <c r="K8" s="530"/>
    </row>
    <row r="9" spans="1:11" ht="27">
      <c r="A9" s="523">
        <v>5</v>
      </c>
      <c r="B9" s="524" t="s">
        <v>4</v>
      </c>
      <c r="C9" s="532" t="s">
        <v>591</v>
      </c>
      <c r="D9" s="526">
        <v>0.05</v>
      </c>
      <c r="E9" s="529"/>
      <c r="F9" s="529"/>
      <c r="G9" s="529"/>
      <c r="H9" s="533"/>
      <c r="I9" s="525"/>
      <c r="J9" s="525"/>
      <c r="K9" s="534" t="s">
        <v>592</v>
      </c>
    </row>
    <row r="10" spans="1:11" ht="54.75">
      <c r="A10" s="523">
        <v>6</v>
      </c>
      <c r="B10" s="524" t="s">
        <v>4</v>
      </c>
      <c r="C10" s="532" t="s">
        <v>593</v>
      </c>
      <c r="D10" s="526">
        <v>0.05</v>
      </c>
      <c r="E10" s="527"/>
      <c r="F10" s="535"/>
      <c r="G10" s="535"/>
      <c r="H10" s="535"/>
      <c r="I10" s="536"/>
      <c r="J10" s="536"/>
      <c r="K10" s="534" t="s">
        <v>592</v>
      </c>
    </row>
    <row r="11" spans="1:11" ht="54.75">
      <c r="A11" s="523">
        <v>7</v>
      </c>
      <c r="B11" s="524" t="s">
        <v>4</v>
      </c>
      <c r="C11" s="530" t="s">
        <v>441</v>
      </c>
      <c r="D11" s="537">
        <v>0.05</v>
      </c>
      <c r="E11" s="527">
        <v>0</v>
      </c>
      <c r="F11" s="527">
        <v>5</v>
      </c>
      <c r="G11" s="527">
        <v>3</v>
      </c>
      <c r="H11" s="527">
        <v>0</v>
      </c>
      <c r="I11" s="525"/>
      <c r="J11" s="525"/>
      <c r="K11" s="534" t="s">
        <v>442</v>
      </c>
    </row>
    <row r="12" spans="1:11" ht="41.25">
      <c r="A12" s="523">
        <v>8</v>
      </c>
      <c r="B12" s="524" t="s">
        <v>4</v>
      </c>
      <c r="C12" s="530" t="s">
        <v>443</v>
      </c>
      <c r="D12" s="526">
        <v>0.05</v>
      </c>
      <c r="E12" s="529">
        <v>0</v>
      </c>
      <c r="F12" s="529">
        <v>10</v>
      </c>
      <c r="G12" s="529">
        <v>5</v>
      </c>
      <c r="H12" s="529">
        <v>0</v>
      </c>
      <c r="I12" s="530"/>
      <c r="J12" s="530"/>
      <c r="K12" s="534" t="s">
        <v>442</v>
      </c>
    </row>
    <row r="13" spans="1:11" ht="41.25">
      <c r="A13" s="523">
        <v>9</v>
      </c>
      <c r="B13" s="524" t="s">
        <v>4</v>
      </c>
      <c r="C13" s="530" t="s">
        <v>444</v>
      </c>
      <c r="D13" s="526">
        <v>0.05</v>
      </c>
      <c r="E13" s="529">
        <v>0</v>
      </c>
      <c r="F13" s="529">
        <v>3</v>
      </c>
      <c r="G13" s="529">
        <v>2</v>
      </c>
      <c r="H13" s="529">
        <v>0</v>
      </c>
      <c r="I13" s="530"/>
      <c r="J13" s="530"/>
      <c r="K13" s="525"/>
    </row>
    <row r="14" spans="1:11" ht="27">
      <c r="A14" s="523">
        <v>10</v>
      </c>
      <c r="B14" s="524" t="s">
        <v>4</v>
      </c>
      <c r="C14" s="530" t="s">
        <v>445</v>
      </c>
      <c r="D14" s="526">
        <v>0.05</v>
      </c>
      <c r="E14" s="538">
        <v>100</v>
      </c>
      <c r="F14" s="529">
        <v>60</v>
      </c>
      <c r="G14" s="529">
        <v>80</v>
      </c>
      <c r="H14" s="529">
        <v>100</v>
      </c>
      <c r="I14" s="530"/>
      <c r="J14" s="530"/>
      <c r="K14" s="534" t="s">
        <v>446</v>
      </c>
    </row>
    <row r="15" spans="1:11" ht="46.5" customHeight="1">
      <c r="A15" s="523">
        <v>11</v>
      </c>
      <c r="B15" s="524" t="s">
        <v>4</v>
      </c>
      <c r="C15" s="530" t="s">
        <v>447</v>
      </c>
      <c r="D15" s="526">
        <v>0.05</v>
      </c>
      <c r="E15" s="529">
        <v>0</v>
      </c>
      <c r="F15" s="529">
        <v>7</v>
      </c>
      <c r="G15" s="529">
        <v>4</v>
      </c>
      <c r="H15" s="529">
        <v>0</v>
      </c>
      <c r="I15" s="530"/>
      <c r="J15" s="530"/>
      <c r="K15" s="534" t="s">
        <v>448</v>
      </c>
    </row>
    <row r="16" spans="1:11" ht="52.5">
      <c r="A16" s="523">
        <v>12</v>
      </c>
      <c r="B16" s="524" t="s">
        <v>4</v>
      </c>
      <c r="C16" s="539" t="s">
        <v>449</v>
      </c>
      <c r="D16" s="526">
        <v>0.05</v>
      </c>
      <c r="E16" s="529">
        <v>0</v>
      </c>
      <c r="F16" s="529">
        <v>4</v>
      </c>
      <c r="G16" s="529">
        <v>2</v>
      </c>
      <c r="H16" s="529">
        <v>0</v>
      </c>
      <c r="I16" s="530"/>
      <c r="J16" s="530"/>
      <c r="K16" s="525"/>
    </row>
    <row r="17" spans="1:11" ht="42.75" customHeight="1">
      <c r="A17" s="523">
        <v>13</v>
      </c>
      <c r="B17" s="524" t="s">
        <v>4</v>
      </c>
      <c r="C17" s="530" t="s">
        <v>450</v>
      </c>
      <c r="D17" s="526">
        <v>0.03</v>
      </c>
      <c r="E17" s="529">
        <v>0</v>
      </c>
      <c r="F17" s="529">
        <v>0</v>
      </c>
      <c r="G17" s="529">
        <v>0</v>
      </c>
      <c r="H17" s="529">
        <v>0</v>
      </c>
      <c r="I17" s="530"/>
      <c r="J17" s="530"/>
      <c r="K17" s="525"/>
    </row>
    <row r="18" spans="1:11" ht="51.75" customHeight="1">
      <c r="A18" s="523">
        <v>14</v>
      </c>
      <c r="B18" s="524" t="s">
        <v>4</v>
      </c>
      <c r="C18" s="540" t="s">
        <v>451</v>
      </c>
      <c r="D18" s="526">
        <v>0.02</v>
      </c>
      <c r="E18" s="529"/>
      <c r="F18" s="529"/>
      <c r="G18" s="529"/>
      <c r="H18" s="529"/>
      <c r="I18" s="530"/>
      <c r="J18" s="530"/>
      <c r="K18" s="534" t="s">
        <v>452</v>
      </c>
    </row>
    <row r="19" spans="1:11" ht="42" customHeight="1">
      <c r="A19" s="523">
        <v>15</v>
      </c>
      <c r="B19" s="524" t="s">
        <v>4</v>
      </c>
      <c r="C19" s="540" t="s">
        <v>453</v>
      </c>
      <c r="D19" s="526">
        <v>0.05</v>
      </c>
      <c r="E19" s="529"/>
      <c r="F19" s="529"/>
      <c r="G19" s="529"/>
      <c r="H19" s="529"/>
      <c r="I19" s="530"/>
      <c r="J19" s="530"/>
      <c r="K19" s="534" t="s">
        <v>594</v>
      </c>
    </row>
    <row r="20" spans="1:11" ht="26.25">
      <c r="A20" s="523">
        <v>16</v>
      </c>
      <c r="B20" s="524" t="s">
        <v>4</v>
      </c>
      <c r="C20" s="540" t="s">
        <v>595</v>
      </c>
      <c r="D20" s="526">
        <v>0.05</v>
      </c>
      <c r="E20" s="529">
        <v>100</v>
      </c>
      <c r="F20" s="529">
        <v>80</v>
      </c>
      <c r="G20" s="529">
        <v>90</v>
      </c>
      <c r="H20" s="529">
        <v>100</v>
      </c>
      <c r="I20" s="530"/>
      <c r="J20" s="530"/>
      <c r="K20" s="525"/>
    </row>
    <row r="21" spans="1:11" ht="78.75" customHeight="1">
      <c r="A21" s="523">
        <v>17</v>
      </c>
      <c r="B21" s="524" t="s">
        <v>4</v>
      </c>
      <c r="C21" s="541" t="s">
        <v>454</v>
      </c>
      <c r="D21" s="526">
        <v>0.03</v>
      </c>
      <c r="E21" s="529"/>
      <c r="F21" s="529"/>
      <c r="G21" s="529"/>
      <c r="H21" s="529"/>
      <c r="I21" s="530"/>
      <c r="J21" s="530"/>
      <c r="K21" s="534" t="s">
        <v>596</v>
      </c>
    </row>
    <row r="22" spans="1:11" ht="26.25">
      <c r="A22" s="523">
        <v>18</v>
      </c>
      <c r="B22" s="524" t="s">
        <v>4</v>
      </c>
      <c r="C22" s="540" t="s">
        <v>455</v>
      </c>
      <c r="D22" s="526">
        <v>0.02</v>
      </c>
      <c r="E22" s="529">
        <v>0</v>
      </c>
      <c r="F22" s="529">
        <v>3</v>
      </c>
      <c r="G22" s="529">
        <v>2</v>
      </c>
      <c r="H22" s="529">
        <v>0</v>
      </c>
      <c r="I22" s="530"/>
      <c r="J22" s="530"/>
      <c r="K22" s="525"/>
    </row>
    <row r="23" spans="1:11" ht="26.25">
      <c r="A23" s="523">
        <v>19</v>
      </c>
      <c r="B23" s="524" t="s">
        <v>4</v>
      </c>
      <c r="C23" s="540" t="s">
        <v>456</v>
      </c>
      <c r="D23" s="526">
        <v>0.03</v>
      </c>
      <c r="E23" s="529">
        <v>0</v>
      </c>
      <c r="F23" s="529">
        <v>3</v>
      </c>
      <c r="G23" s="529">
        <v>2</v>
      </c>
      <c r="H23" s="529">
        <v>0</v>
      </c>
      <c r="I23" s="530"/>
      <c r="J23" s="530"/>
      <c r="K23" s="525"/>
    </row>
    <row r="24" spans="1:11" ht="26.25">
      <c r="A24" s="523">
        <v>20</v>
      </c>
      <c r="B24" s="524" t="s">
        <v>4</v>
      </c>
      <c r="C24" s="542" t="s">
        <v>457</v>
      </c>
      <c r="D24" s="526">
        <v>0.02</v>
      </c>
      <c r="E24" s="529">
        <v>2</v>
      </c>
      <c r="F24" s="529">
        <v>0</v>
      </c>
      <c r="G24" s="529">
        <v>2</v>
      </c>
      <c r="H24" s="529">
        <v>3</v>
      </c>
      <c r="I24" s="530"/>
      <c r="J24" s="530"/>
      <c r="K24" s="525"/>
    </row>
    <row r="25" spans="1:11" ht="66">
      <c r="A25" s="523">
        <v>21</v>
      </c>
      <c r="B25" s="524" t="s">
        <v>4</v>
      </c>
      <c r="C25" s="525" t="s">
        <v>458</v>
      </c>
      <c r="D25" s="526">
        <v>0.03</v>
      </c>
      <c r="E25" s="529">
        <v>0</v>
      </c>
      <c r="F25" s="529">
        <v>2</v>
      </c>
      <c r="G25" s="529">
        <v>1</v>
      </c>
      <c r="H25" s="529">
        <v>0</v>
      </c>
      <c r="I25" s="530"/>
      <c r="J25" s="530"/>
      <c r="K25" s="525"/>
    </row>
    <row r="26" spans="1:11" ht="39">
      <c r="A26" s="523">
        <v>22</v>
      </c>
      <c r="B26" s="524" t="s">
        <v>4</v>
      </c>
      <c r="C26" s="542" t="s">
        <v>459</v>
      </c>
      <c r="D26" s="526">
        <v>0.02</v>
      </c>
      <c r="E26" s="529">
        <v>0</v>
      </c>
      <c r="F26" s="529">
        <v>2</v>
      </c>
      <c r="G26" s="529">
        <v>1</v>
      </c>
      <c r="H26" s="529">
        <v>0</v>
      </c>
      <c r="I26" s="530"/>
      <c r="J26" s="530"/>
      <c r="K26" s="543"/>
    </row>
    <row r="27" spans="1:11" ht="14.25">
      <c r="A27" s="523"/>
      <c r="B27" s="536"/>
      <c r="C27" s="544" t="s">
        <v>9</v>
      </c>
      <c r="D27" s="545">
        <v>100</v>
      </c>
      <c r="E27" s="525"/>
      <c r="F27" s="536"/>
      <c r="G27" s="536"/>
      <c r="H27" s="536"/>
      <c r="I27" s="536"/>
      <c r="J27" s="536"/>
      <c r="K27" s="530"/>
    </row>
    <row r="28" spans="1:11" ht="27.75" customHeight="1">
      <c r="A28" s="523"/>
      <c r="B28" s="1153" t="s">
        <v>460</v>
      </c>
      <c r="C28" s="1154"/>
      <c r="D28" s="1154"/>
      <c r="E28" s="1154"/>
      <c r="F28" s="1154"/>
      <c r="G28" s="1154"/>
      <c r="H28" s="1154"/>
      <c r="I28" s="525"/>
      <c r="J28" s="525"/>
      <c r="K28" s="530"/>
    </row>
  </sheetData>
  <sheetProtection/>
  <mergeCells count="4">
    <mergeCell ref="B1:K1"/>
    <mergeCell ref="B2:K2"/>
    <mergeCell ref="F3:H3"/>
    <mergeCell ref="B28:H2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7030A0"/>
  </sheetPr>
  <dimension ref="A1:K19"/>
  <sheetViews>
    <sheetView view="pageBreakPreview" zoomScale="60" zoomScalePageLayoutView="0" workbookViewId="0" topLeftCell="A1">
      <selection activeCell="A1" sqref="A1:K1"/>
    </sheetView>
  </sheetViews>
  <sheetFormatPr defaultColWidth="8.8515625" defaultRowHeight="15"/>
  <cols>
    <col min="1" max="1" width="5.28125" style="418" customWidth="1"/>
    <col min="2" max="2" width="14.140625" style="418" customWidth="1"/>
    <col min="3" max="3" width="47.00390625" style="418" customWidth="1"/>
    <col min="4" max="4" width="10.28125" style="159" customWidth="1"/>
    <col min="5" max="5" width="7.7109375" style="159" customWidth="1"/>
    <col min="6" max="6" width="5.7109375" style="159" customWidth="1"/>
    <col min="7" max="7" width="9.28125" style="159" customWidth="1"/>
    <col min="8" max="8" width="8.8515625" style="159" customWidth="1"/>
    <col min="9" max="9" width="8.57421875" style="159" customWidth="1"/>
    <col min="10" max="10" width="10.421875" style="159" customWidth="1"/>
    <col min="11" max="11" width="27.140625" style="418" customWidth="1"/>
    <col min="12" max="16384" width="8.8515625" style="224" customWidth="1"/>
  </cols>
  <sheetData>
    <row r="1" spans="1:11" s="423" customFormat="1" ht="19.5" customHeight="1">
      <c r="A1" s="1148" t="s">
        <v>483</v>
      </c>
      <c r="B1" s="1148"/>
      <c r="C1" s="1148"/>
      <c r="D1" s="1148"/>
      <c r="E1" s="1148"/>
      <c r="F1" s="1148"/>
      <c r="G1" s="1148"/>
      <c r="H1" s="1148"/>
      <c r="I1" s="1148"/>
      <c r="J1" s="1148"/>
      <c r="K1" s="1148"/>
    </row>
    <row r="2" spans="1:11" s="423" customFormat="1" ht="18" customHeight="1">
      <c r="A2" s="1149" t="s">
        <v>597</v>
      </c>
      <c r="B2" s="1149"/>
      <c r="C2" s="1149"/>
      <c r="D2" s="1149"/>
      <c r="E2" s="1149"/>
      <c r="F2" s="1149"/>
      <c r="G2" s="1149"/>
      <c r="H2" s="1149"/>
      <c r="I2" s="1149"/>
      <c r="J2" s="1149"/>
      <c r="K2" s="1149"/>
    </row>
    <row r="3" spans="1:11" ht="42.75" customHeight="1">
      <c r="A3" s="1043" t="s">
        <v>177</v>
      </c>
      <c r="B3" s="1043" t="s">
        <v>62</v>
      </c>
      <c r="C3" s="1043" t="s">
        <v>63</v>
      </c>
      <c r="D3" s="1038" t="s">
        <v>88</v>
      </c>
      <c r="E3" s="1038" t="s">
        <v>484</v>
      </c>
      <c r="F3" s="1155" t="s">
        <v>10</v>
      </c>
      <c r="G3" s="1156"/>
      <c r="H3" s="1157"/>
      <c r="I3" s="1039" t="s">
        <v>1</v>
      </c>
      <c r="J3" s="1040" t="s">
        <v>3</v>
      </c>
      <c r="K3" s="1049" t="s">
        <v>614</v>
      </c>
    </row>
    <row r="4" spans="1:11" ht="15.75" customHeight="1">
      <c r="A4" s="1044"/>
      <c r="B4" s="1047"/>
      <c r="C4" s="1047"/>
      <c r="D4" s="1041"/>
      <c r="E4" s="1041"/>
      <c r="F4" s="602" t="s">
        <v>351</v>
      </c>
      <c r="G4" s="602" t="s">
        <v>295</v>
      </c>
      <c r="H4" s="602" t="s">
        <v>13</v>
      </c>
      <c r="I4" s="1042"/>
      <c r="J4" s="1042"/>
      <c r="K4" s="1050"/>
    </row>
    <row r="5" spans="1:11" ht="30" customHeight="1">
      <c r="A5" s="574">
        <v>1</v>
      </c>
      <c r="B5" s="550" t="s">
        <v>14</v>
      </c>
      <c r="C5" s="550" t="s">
        <v>397</v>
      </c>
      <c r="D5" s="551">
        <v>0.1</v>
      </c>
      <c r="E5" s="552"/>
      <c r="F5" s="552"/>
      <c r="G5" s="552"/>
      <c r="H5" s="552"/>
      <c r="I5" s="553"/>
      <c r="J5" s="553"/>
      <c r="K5" s="534" t="s">
        <v>384</v>
      </c>
    </row>
    <row r="6" spans="1:11" ht="38.25" customHeight="1">
      <c r="A6" s="1045">
        <v>2</v>
      </c>
      <c r="B6" s="550" t="s">
        <v>14</v>
      </c>
      <c r="C6" s="550" t="s">
        <v>396</v>
      </c>
      <c r="D6" s="551">
        <v>0.1</v>
      </c>
      <c r="E6" s="554"/>
      <c r="F6" s="554"/>
      <c r="G6" s="554"/>
      <c r="H6" s="554"/>
      <c r="I6" s="553"/>
      <c r="J6" s="553"/>
      <c r="K6" s="534" t="s">
        <v>384</v>
      </c>
    </row>
    <row r="7" spans="1:11" ht="38.25" customHeight="1">
      <c r="A7" s="1045">
        <v>3</v>
      </c>
      <c r="B7" s="550" t="s">
        <v>14</v>
      </c>
      <c r="C7" s="550" t="s">
        <v>395</v>
      </c>
      <c r="D7" s="551">
        <v>0.1</v>
      </c>
      <c r="E7" s="555"/>
      <c r="F7" s="555"/>
      <c r="G7" s="555"/>
      <c r="H7" s="555"/>
      <c r="I7" s="556"/>
      <c r="J7" s="556"/>
      <c r="K7" s="534" t="s">
        <v>384</v>
      </c>
    </row>
    <row r="8" spans="1:11" ht="34.5" customHeight="1">
      <c r="A8" s="1045">
        <v>4</v>
      </c>
      <c r="B8" s="550" t="s">
        <v>14</v>
      </c>
      <c r="C8" s="550" t="s">
        <v>394</v>
      </c>
      <c r="D8" s="551">
        <v>0.1</v>
      </c>
      <c r="E8" s="557"/>
      <c r="F8" s="557"/>
      <c r="G8" s="557"/>
      <c r="H8" s="557"/>
      <c r="I8" s="556"/>
      <c r="J8" s="556"/>
      <c r="K8" s="534" t="s">
        <v>384</v>
      </c>
    </row>
    <row r="9" spans="1:11" ht="38.25" customHeight="1">
      <c r="A9" s="1045">
        <v>5</v>
      </c>
      <c r="B9" s="550" t="s">
        <v>74</v>
      </c>
      <c r="C9" s="550" t="s">
        <v>393</v>
      </c>
      <c r="D9" s="551">
        <v>0.1</v>
      </c>
      <c r="E9" s="558"/>
      <c r="F9" s="558"/>
      <c r="G9" s="558"/>
      <c r="H9" s="558"/>
      <c r="I9" s="556"/>
      <c r="J9" s="556"/>
      <c r="K9" s="534" t="s">
        <v>384</v>
      </c>
    </row>
    <row r="10" spans="1:11" ht="37.5" customHeight="1">
      <c r="A10" s="1045">
        <v>6</v>
      </c>
      <c r="B10" s="550" t="s">
        <v>74</v>
      </c>
      <c r="C10" s="550" t="s">
        <v>392</v>
      </c>
      <c r="D10" s="551">
        <v>0.05</v>
      </c>
      <c r="E10" s="559"/>
      <c r="F10" s="558"/>
      <c r="G10" s="558"/>
      <c r="H10" s="558"/>
      <c r="I10" s="556"/>
      <c r="J10" s="556"/>
      <c r="K10" s="534" t="s">
        <v>384</v>
      </c>
    </row>
    <row r="11" spans="1:11" ht="14.25">
      <c r="A11" s="1045">
        <v>7</v>
      </c>
      <c r="B11" s="550" t="s">
        <v>4</v>
      </c>
      <c r="C11" s="550" t="s">
        <v>391</v>
      </c>
      <c r="D11" s="551">
        <v>0.05</v>
      </c>
      <c r="E11" s="560">
        <v>1</v>
      </c>
      <c r="F11" s="560">
        <v>0.8</v>
      </c>
      <c r="G11" s="560">
        <v>0.9</v>
      </c>
      <c r="H11" s="560">
        <v>1</v>
      </c>
      <c r="I11" s="556"/>
      <c r="J11" s="556"/>
      <c r="K11" s="561"/>
    </row>
    <row r="12" spans="1:11" ht="26.25" customHeight="1">
      <c r="A12" s="1045">
        <v>9</v>
      </c>
      <c r="B12" s="550" t="s">
        <v>386</v>
      </c>
      <c r="C12" s="550" t="s">
        <v>390</v>
      </c>
      <c r="D12" s="551">
        <v>0.04</v>
      </c>
      <c r="E12" s="549">
        <v>2</v>
      </c>
      <c r="F12" s="549">
        <v>2.5</v>
      </c>
      <c r="G12" s="549">
        <v>2.2</v>
      </c>
      <c r="H12" s="562">
        <v>2</v>
      </c>
      <c r="I12" s="326"/>
      <c r="J12" s="326"/>
      <c r="K12" s="561"/>
    </row>
    <row r="13" spans="1:11" ht="25.5" customHeight="1">
      <c r="A13" s="1045">
        <v>10</v>
      </c>
      <c r="B13" s="550" t="s">
        <v>386</v>
      </c>
      <c r="C13" s="550" t="s">
        <v>389</v>
      </c>
      <c r="D13" s="551">
        <v>0.08</v>
      </c>
      <c r="E13" s="549">
        <v>2</v>
      </c>
      <c r="F13" s="549">
        <v>2.5</v>
      </c>
      <c r="G13" s="549">
        <v>2.2</v>
      </c>
      <c r="H13" s="562">
        <v>2</v>
      </c>
      <c r="I13" s="326"/>
      <c r="J13" s="326"/>
      <c r="K13" s="561"/>
    </row>
    <row r="14" spans="1:11" ht="30" customHeight="1">
      <c r="A14" s="1045">
        <v>11</v>
      </c>
      <c r="B14" s="550" t="s">
        <v>386</v>
      </c>
      <c r="C14" s="550" t="s">
        <v>388</v>
      </c>
      <c r="D14" s="551">
        <v>0.1</v>
      </c>
      <c r="E14" s="563">
        <v>98</v>
      </c>
      <c r="F14" s="563">
        <v>96</v>
      </c>
      <c r="G14" s="563">
        <v>97</v>
      </c>
      <c r="H14" s="564">
        <v>98</v>
      </c>
      <c r="I14" s="326"/>
      <c r="J14" s="326"/>
      <c r="K14" s="561"/>
    </row>
    <row r="15" spans="1:11" ht="14.25">
      <c r="A15" s="1045">
        <v>12</v>
      </c>
      <c r="B15" s="550" t="s">
        <v>386</v>
      </c>
      <c r="C15" s="565" t="s">
        <v>387</v>
      </c>
      <c r="D15" s="551">
        <v>0.05</v>
      </c>
      <c r="E15" s="566">
        <v>95</v>
      </c>
      <c r="F15" s="566">
        <v>57</v>
      </c>
      <c r="G15" s="566">
        <v>76</v>
      </c>
      <c r="H15" s="566">
        <v>95</v>
      </c>
      <c r="I15" s="326"/>
      <c r="J15" s="326"/>
      <c r="K15" s="561"/>
    </row>
    <row r="16" spans="1:11" ht="51" customHeight="1">
      <c r="A16" s="1045">
        <v>13</v>
      </c>
      <c r="B16" s="550" t="s">
        <v>386</v>
      </c>
      <c r="C16" s="567" t="s">
        <v>385</v>
      </c>
      <c r="D16" s="537">
        <v>0.08</v>
      </c>
      <c r="E16" s="568"/>
      <c r="F16" s="568"/>
      <c r="G16" s="568"/>
      <c r="H16" s="569"/>
      <c r="I16" s="326"/>
      <c r="J16" s="326"/>
      <c r="K16" s="534" t="s">
        <v>384</v>
      </c>
    </row>
    <row r="17" spans="1:11" ht="48.75" customHeight="1">
      <c r="A17" s="1045">
        <v>14</v>
      </c>
      <c r="B17" s="550" t="s">
        <v>386</v>
      </c>
      <c r="C17" s="567" t="s">
        <v>383</v>
      </c>
      <c r="D17" s="570">
        <v>0.03</v>
      </c>
      <c r="E17" s="571">
        <v>1</v>
      </c>
      <c r="F17" s="571">
        <v>80</v>
      </c>
      <c r="G17" s="568">
        <v>90</v>
      </c>
      <c r="H17" s="568">
        <v>100</v>
      </c>
      <c r="I17" s="326"/>
      <c r="J17" s="326"/>
      <c r="K17" s="572"/>
    </row>
    <row r="18" spans="1:11" ht="45.75" customHeight="1">
      <c r="A18" s="1046">
        <v>16</v>
      </c>
      <c r="B18" s="1048" t="s">
        <v>4</v>
      </c>
      <c r="C18" s="567" t="s">
        <v>382</v>
      </c>
      <c r="D18" s="573">
        <v>0.02</v>
      </c>
      <c r="E18" s="526">
        <v>1</v>
      </c>
      <c r="F18" s="985">
        <v>90</v>
      </c>
      <c r="G18" s="985">
        <v>95</v>
      </c>
      <c r="H18" s="528">
        <v>100</v>
      </c>
      <c r="I18" s="326"/>
      <c r="J18" s="1036"/>
      <c r="K18" s="561"/>
    </row>
    <row r="19" spans="1:11" ht="14.25">
      <c r="A19" s="540"/>
      <c r="B19" s="561"/>
      <c r="C19" s="575" t="s">
        <v>9</v>
      </c>
      <c r="D19" s="327">
        <f>SUM(D5:D18)</f>
        <v>1</v>
      </c>
      <c r="E19" s="326"/>
      <c r="F19" s="326"/>
      <c r="G19" s="326"/>
      <c r="H19" s="326"/>
      <c r="I19" s="326"/>
      <c r="J19" s="326"/>
      <c r="K19" s="561"/>
    </row>
  </sheetData>
  <sheetProtection/>
  <mergeCells count="3">
    <mergeCell ref="A1:K1"/>
    <mergeCell ref="A2:K2"/>
    <mergeCell ref="F3:H3"/>
  </mergeCells>
  <printOptions/>
  <pageMargins left="0.7" right="0.7" top="0.75" bottom="0.75" header="0.3" footer="0.3"/>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rgb="FF7030A0"/>
  </sheetPr>
  <dimension ref="A1:BA121"/>
  <sheetViews>
    <sheetView view="pageBreakPreview" zoomScale="60" zoomScalePageLayoutView="0" workbookViewId="0" topLeftCell="A1">
      <selection activeCell="A1" sqref="A1:L1"/>
    </sheetView>
  </sheetViews>
  <sheetFormatPr defaultColWidth="9.140625" defaultRowHeight="15"/>
  <cols>
    <col min="1" max="1" width="9.140625" style="93" customWidth="1"/>
    <col min="2" max="2" width="13.28125" style="93" customWidth="1"/>
    <col min="3" max="3" width="72.57421875" style="93" customWidth="1"/>
    <col min="4" max="4" width="6.8515625" style="93" hidden="1" customWidth="1"/>
    <col min="5" max="5" width="10.28125" style="226" customWidth="1"/>
    <col min="6" max="6" width="10.00390625" style="226" customWidth="1"/>
    <col min="7" max="7" width="8.28125" style="226" customWidth="1"/>
    <col min="8" max="8" width="7.8515625" style="226" customWidth="1"/>
    <col min="9" max="9" width="6.7109375" style="226" customWidth="1"/>
    <col min="10" max="10" width="10.8515625" style="93" customWidth="1"/>
    <col min="11" max="11" width="10.7109375" style="93" customWidth="1"/>
    <col min="12" max="12" width="39.421875" style="312" customWidth="1"/>
    <col min="13" max="53" width="9.140625" style="227" customWidth="1"/>
    <col min="54" max="16384" width="9.140625" style="93" customWidth="1"/>
  </cols>
  <sheetData>
    <row r="1" spans="1:12" ht="19.5" customHeight="1">
      <c r="A1" s="1138" t="s">
        <v>483</v>
      </c>
      <c r="B1" s="1138"/>
      <c r="C1" s="1138"/>
      <c r="D1" s="1138"/>
      <c r="E1" s="1138"/>
      <c r="F1" s="1138"/>
      <c r="G1" s="1138"/>
      <c r="H1" s="1138"/>
      <c r="I1" s="1138"/>
      <c r="J1" s="1138"/>
      <c r="K1" s="1138"/>
      <c r="L1" s="1138"/>
    </row>
    <row r="2" spans="1:12" ht="18" customHeight="1">
      <c r="A2" s="1139" t="s">
        <v>497</v>
      </c>
      <c r="B2" s="1139"/>
      <c r="C2" s="1139"/>
      <c r="D2" s="1139"/>
      <c r="E2" s="1139"/>
      <c r="F2" s="1139"/>
      <c r="G2" s="1139"/>
      <c r="H2" s="1139"/>
      <c r="I2" s="1139"/>
      <c r="J2" s="1139"/>
      <c r="K2" s="1139"/>
      <c r="L2" s="1139"/>
    </row>
    <row r="3" spans="1:12" ht="41.25" customHeight="1">
      <c r="A3" s="241" t="s">
        <v>177</v>
      </c>
      <c r="B3" s="241" t="s">
        <v>62</v>
      </c>
      <c r="C3" s="241" t="s">
        <v>63</v>
      </c>
      <c r="D3" s="241" t="s">
        <v>143</v>
      </c>
      <c r="E3" s="241" t="s">
        <v>88</v>
      </c>
      <c r="F3" s="241" t="s">
        <v>484</v>
      </c>
      <c r="G3" s="1137" t="s">
        <v>10</v>
      </c>
      <c r="H3" s="1137"/>
      <c r="I3" s="1137"/>
      <c r="J3" s="242" t="s">
        <v>1</v>
      </c>
      <c r="K3" s="243" t="s">
        <v>3</v>
      </c>
      <c r="L3" s="988" t="s">
        <v>56</v>
      </c>
    </row>
    <row r="4" spans="1:12" ht="23.25">
      <c r="A4" s="94"/>
      <c r="B4" s="94"/>
      <c r="C4" s="94"/>
      <c r="D4" s="94"/>
      <c r="E4" s="238"/>
      <c r="F4" s="238"/>
      <c r="G4" s="239" t="s">
        <v>549</v>
      </c>
      <c r="H4" s="239" t="s">
        <v>548</v>
      </c>
      <c r="I4" s="239" t="s">
        <v>485</v>
      </c>
      <c r="J4" s="94"/>
      <c r="K4" s="188"/>
      <c r="L4" s="300"/>
    </row>
    <row r="5" spans="1:12" ht="46.5" customHeight="1">
      <c r="A5" s="196">
        <v>1</v>
      </c>
      <c r="B5" s="196" t="s">
        <v>14</v>
      </c>
      <c r="C5" s="196" t="s">
        <v>486</v>
      </c>
      <c r="D5" s="234" t="s">
        <v>65</v>
      </c>
      <c r="E5" s="244">
        <v>0.1</v>
      </c>
      <c r="F5" s="245"/>
      <c r="G5" s="245"/>
      <c r="H5" s="245"/>
      <c r="I5" s="245"/>
      <c r="J5" s="187"/>
      <c r="K5" s="188"/>
      <c r="L5" s="258" t="s">
        <v>498</v>
      </c>
    </row>
    <row r="6" spans="1:53" s="105" customFormat="1" ht="23.25" customHeight="1">
      <c r="A6" s="196">
        <v>2</v>
      </c>
      <c r="B6" s="196" t="s">
        <v>14</v>
      </c>
      <c r="C6" s="196" t="s">
        <v>217</v>
      </c>
      <c r="D6" s="230">
        <v>0.1</v>
      </c>
      <c r="E6" s="246">
        <v>0.05</v>
      </c>
      <c r="F6" s="246">
        <v>1</v>
      </c>
      <c r="G6" s="247">
        <v>0.6</v>
      </c>
      <c r="H6" s="247">
        <v>0.8</v>
      </c>
      <c r="I6" s="247">
        <v>1</v>
      </c>
      <c r="L6" s="143"/>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row>
    <row r="7" spans="1:53" s="105" customFormat="1" ht="45.75" customHeight="1">
      <c r="A7" s="196">
        <v>3</v>
      </c>
      <c r="B7" s="196" t="s">
        <v>4</v>
      </c>
      <c r="C7" s="196" t="s">
        <v>218</v>
      </c>
      <c r="D7" s="231">
        <v>0.1</v>
      </c>
      <c r="E7" s="246">
        <v>0.05</v>
      </c>
      <c r="F7" s="248"/>
      <c r="G7" s="249"/>
      <c r="H7" s="248"/>
      <c r="I7" s="250"/>
      <c r="L7" s="258" t="s">
        <v>498</v>
      </c>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row>
    <row r="8" spans="1:53" s="105" customFormat="1" ht="49.5" customHeight="1">
      <c r="A8" s="196">
        <v>4</v>
      </c>
      <c r="B8" s="196" t="s">
        <v>4</v>
      </c>
      <c r="C8" s="196" t="s">
        <v>219</v>
      </c>
      <c r="D8" s="230">
        <v>0.15</v>
      </c>
      <c r="E8" s="246">
        <v>0.05</v>
      </c>
      <c r="F8" s="248"/>
      <c r="G8" s="248"/>
      <c r="H8" s="248"/>
      <c r="I8" s="250"/>
      <c r="L8" s="258" t="s">
        <v>498</v>
      </c>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row>
    <row r="9" spans="1:53" s="105" customFormat="1" ht="42" customHeight="1">
      <c r="A9" s="196">
        <v>5</v>
      </c>
      <c r="B9" s="196" t="s">
        <v>4</v>
      </c>
      <c r="C9" s="196" t="s">
        <v>220</v>
      </c>
      <c r="D9" s="230">
        <v>0.1</v>
      </c>
      <c r="E9" s="246">
        <v>0.05</v>
      </c>
      <c r="F9" s="248"/>
      <c r="G9" s="248"/>
      <c r="H9" s="248"/>
      <c r="I9" s="250"/>
      <c r="L9" s="258" t="s">
        <v>498</v>
      </c>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row>
    <row r="10" spans="1:53" s="105" customFormat="1" ht="42" customHeight="1">
      <c r="A10" s="196">
        <v>6</v>
      </c>
      <c r="B10" s="196" t="s">
        <v>4</v>
      </c>
      <c r="C10" s="196" t="s">
        <v>221</v>
      </c>
      <c r="D10" s="230">
        <v>0.15</v>
      </c>
      <c r="E10" s="246">
        <v>0.05</v>
      </c>
      <c r="F10" s="248"/>
      <c r="G10" s="248"/>
      <c r="H10" s="248"/>
      <c r="I10" s="250"/>
      <c r="L10" s="258" t="s">
        <v>498</v>
      </c>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row>
    <row r="11" spans="1:53" s="105" customFormat="1" ht="48" customHeight="1">
      <c r="A11" s="196">
        <v>7</v>
      </c>
      <c r="B11" s="196" t="s">
        <v>4</v>
      </c>
      <c r="C11" s="987" t="s">
        <v>222</v>
      </c>
      <c r="D11" s="230">
        <v>0.05</v>
      </c>
      <c r="E11" s="246">
        <v>0.05</v>
      </c>
      <c r="F11" s="248"/>
      <c r="G11" s="248"/>
      <c r="H11" s="248"/>
      <c r="I11" s="250"/>
      <c r="L11" s="258" t="s">
        <v>498</v>
      </c>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row>
    <row r="12" spans="1:12" ht="33.75" customHeight="1">
      <c r="A12" s="196">
        <v>8</v>
      </c>
      <c r="B12" s="196" t="s">
        <v>4</v>
      </c>
      <c r="C12" s="987" t="s">
        <v>178</v>
      </c>
      <c r="D12" s="234" t="s">
        <v>65</v>
      </c>
      <c r="E12" s="244">
        <v>0.05</v>
      </c>
      <c r="F12" s="251">
        <v>1</v>
      </c>
      <c r="G12" s="251">
        <v>0.6</v>
      </c>
      <c r="H12" s="251">
        <v>0.8</v>
      </c>
      <c r="I12" s="251">
        <v>1</v>
      </c>
      <c r="J12" s="187"/>
      <c r="K12" s="188"/>
      <c r="L12" s="989"/>
    </row>
    <row r="13" spans="1:12" ht="45" customHeight="1">
      <c r="A13" s="196">
        <v>9</v>
      </c>
      <c r="B13" s="196" t="s">
        <v>4</v>
      </c>
      <c r="C13" s="987" t="s">
        <v>499</v>
      </c>
      <c r="D13" s="234" t="s">
        <v>65</v>
      </c>
      <c r="E13" s="244">
        <v>0.1</v>
      </c>
      <c r="F13" s="245">
        <v>0</v>
      </c>
      <c r="G13" s="245">
        <v>20</v>
      </c>
      <c r="H13" s="245">
        <v>10</v>
      </c>
      <c r="I13" s="245">
        <v>0</v>
      </c>
      <c r="J13" s="187"/>
      <c r="K13" s="188"/>
      <c r="L13" s="989"/>
    </row>
    <row r="14" spans="1:12" ht="41.25">
      <c r="A14" s="196">
        <v>10</v>
      </c>
      <c r="B14" s="196" t="s">
        <v>4</v>
      </c>
      <c r="C14" s="987" t="s">
        <v>179</v>
      </c>
      <c r="D14" s="234" t="s">
        <v>65</v>
      </c>
      <c r="E14" s="244">
        <v>0.1</v>
      </c>
      <c r="F14" s="245">
        <v>0</v>
      </c>
      <c r="G14" s="245">
        <v>10</v>
      </c>
      <c r="H14" s="245">
        <v>5</v>
      </c>
      <c r="I14" s="245">
        <v>0</v>
      </c>
      <c r="J14" s="187"/>
      <c r="K14" s="188"/>
      <c r="L14" s="990"/>
    </row>
    <row r="15" spans="1:12" ht="47.25" customHeight="1">
      <c r="A15" s="196">
        <v>11</v>
      </c>
      <c r="B15" s="196" t="s">
        <v>4</v>
      </c>
      <c r="C15" s="987" t="s">
        <v>504</v>
      </c>
      <c r="D15" s="234" t="s">
        <v>65</v>
      </c>
      <c r="E15" s="244">
        <v>0.05</v>
      </c>
      <c r="F15" s="251">
        <v>1</v>
      </c>
      <c r="G15" s="251">
        <v>0.6</v>
      </c>
      <c r="H15" s="251">
        <v>0.8</v>
      </c>
      <c r="I15" s="251">
        <v>1</v>
      </c>
      <c r="J15" s="187"/>
      <c r="K15" s="188"/>
      <c r="L15" s="258" t="s">
        <v>505</v>
      </c>
    </row>
    <row r="16" spans="1:12" ht="27">
      <c r="A16" s="196">
        <v>12</v>
      </c>
      <c r="B16" s="196" t="s">
        <v>4</v>
      </c>
      <c r="C16" s="987" t="s">
        <v>180</v>
      </c>
      <c r="D16" s="234" t="s">
        <v>65</v>
      </c>
      <c r="E16" s="244">
        <v>0.05</v>
      </c>
      <c r="F16" s="245">
        <v>0</v>
      </c>
      <c r="G16" s="245">
        <v>10</v>
      </c>
      <c r="H16" s="245">
        <v>5</v>
      </c>
      <c r="I16" s="245">
        <v>0</v>
      </c>
      <c r="J16" s="187"/>
      <c r="K16" s="188"/>
      <c r="L16" s="991"/>
    </row>
    <row r="17" spans="1:12" ht="40.5" customHeight="1">
      <c r="A17" s="196">
        <v>13</v>
      </c>
      <c r="B17" s="196" t="s">
        <v>4</v>
      </c>
      <c r="C17" s="987" t="s">
        <v>506</v>
      </c>
      <c r="D17" s="234" t="s">
        <v>65</v>
      </c>
      <c r="E17" s="244">
        <v>0.05</v>
      </c>
      <c r="F17" s="251">
        <v>1</v>
      </c>
      <c r="G17" s="251">
        <v>0.6</v>
      </c>
      <c r="H17" s="251">
        <v>0.8</v>
      </c>
      <c r="I17" s="251">
        <v>1</v>
      </c>
      <c r="J17" s="187"/>
      <c r="K17" s="188"/>
      <c r="L17" s="258" t="s">
        <v>505</v>
      </c>
    </row>
    <row r="18" spans="1:12" ht="27">
      <c r="A18" s="196">
        <v>14</v>
      </c>
      <c r="B18" s="196" t="s">
        <v>4</v>
      </c>
      <c r="C18" s="987" t="s">
        <v>181</v>
      </c>
      <c r="D18" s="234" t="s">
        <v>65</v>
      </c>
      <c r="E18" s="251">
        <v>0.05</v>
      </c>
      <c r="F18" s="245">
        <v>0</v>
      </c>
      <c r="G18" s="245">
        <v>10</v>
      </c>
      <c r="H18" s="245">
        <v>5</v>
      </c>
      <c r="I18" s="245">
        <v>0</v>
      </c>
      <c r="J18" s="187"/>
      <c r="K18" s="188"/>
      <c r="L18" s="992"/>
    </row>
    <row r="19" spans="1:12" ht="39" customHeight="1">
      <c r="A19" s="196">
        <v>15</v>
      </c>
      <c r="B19" s="196" t="s">
        <v>4</v>
      </c>
      <c r="C19" s="987" t="s">
        <v>501</v>
      </c>
      <c r="D19" s="234" t="s">
        <v>65</v>
      </c>
      <c r="E19" s="251">
        <v>0.05</v>
      </c>
      <c r="F19" s="251">
        <v>1</v>
      </c>
      <c r="G19" s="251">
        <v>0.6</v>
      </c>
      <c r="H19" s="251">
        <v>0.8</v>
      </c>
      <c r="I19" s="251">
        <v>1</v>
      </c>
      <c r="J19" s="187"/>
      <c r="K19" s="188"/>
      <c r="L19" s="992"/>
    </row>
    <row r="20" spans="1:12" ht="27">
      <c r="A20" s="196">
        <v>16</v>
      </c>
      <c r="B20" s="196" t="s">
        <v>4</v>
      </c>
      <c r="C20" s="987" t="s">
        <v>182</v>
      </c>
      <c r="D20" s="234" t="s">
        <v>65</v>
      </c>
      <c r="E20" s="251">
        <v>0.05</v>
      </c>
      <c r="F20" s="245"/>
      <c r="G20" s="245"/>
      <c r="H20" s="245"/>
      <c r="I20" s="245"/>
      <c r="J20" s="187"/>
      <c r="K20" s="188"/>
      <c r="L20" s="992"/>
    </row>
    <row r="21" spans="1:12" ht="27">
      <c r="A21" s="196">
        <v>17</v>
      </c>
      <c r="B21" s="196" t="s">
        <v>4</v>
      </c>
      <c r="C21" s="987" t="s">
        <v>507</v>
      </c>
      <c r="D21" s="234" t="s">
        <v>65</v>
      </c>
      <c r="E21" s="251">
        <v>0.05</v>
      </c>
      <c r="F21" s="251">
        <v>1</v>
      </c>
      <c r="G21" s="251">
        <v>0.6</v>
      </c>
      <c r="H21" s="251">
        <v>0.8</v>
      </c>
      <c r="I21" s="251">
        <v>1</v>
      </c>
      <c r="J21" s="187"/>
      <c r="K21" s="188"/>
      <c r="L21" s="258" t="s">
        <v>505</v>
      </c>
    </row>
    <row r="22" spans="1:12" ht="27">
      <c r="A22" s="196">
        <v>18</v>
      </c>
      <c r="B22" s="196" t="s">
        <v>4</v>
      </c>
      <c r="C22" s="987" t="s">
        <v>500</v>
      </c>
      <c r="D22" s="234" t="s">
        <v>65</v>
      </c>
      <c r="E22" s="251">
        <v>0.05</v>
      </c>
      <c r="F22" s="251">
        <v>1</v>
      </c>
      <c r="G22" s="251">
        <v>0.6</v>
      </c>
      <c r="H22" s="251">
        <v>0.8</v>
      </c>
      <c r="I22" s="251">
        <v>1</v>
      </c>
      <c r="J22" s="187"/>
      <c r="K22" s="188"/>
      <c r="L22" s="993"/>
    </row>
    <row r="23" spans="1:12" ht="12.75">
      <c r="A23" s="235"/>
      <c r="B23" s="235"/>
      <c r="C23" s="234" t="s">
        <v>9</v>
      </c>
      <c r="D23" s="234"/>
      <c r="E23" s="240">
        <v>1</v>
      </c>
      <c r="F23" s="232"/>
      <c r="G23" s="232"/>
      <c r="H23" s="232"/>
      <c r="I23" s="232"/>
      <c r="J23" s="188"/>
      <c r="K23" s="188"/>
      <c r="L23" s="993"/>
    </row>
    <row r="24" ht="12.75">
      <c r="L24" s="994"/>
    </row>
    <row r="25" ht="12.75">
      <c r="L25" s="995"/>
    </row>
    <row r="26" ht="12.75">
      <c r="L26" s="995"/>
    </row>
    <row r="27" ht="12.75">
      <c r="L27" s="996"/>
    </row>
    <row r="28" ht="12.75">
      <c r="L28" s="997"/>
    </row>
    <row r="29" ht="14.25">
      <c r="L29" s="998"/>
    </row>
    <row r="30" ht="14.25">
      <c r="L30" s="999"/>
    </row>
    <row r="31" ht="14.25">
      <c r="L31" s="999"/>
    </row>
    <row r="32" ht="14.25">
      <c r="L32" s="999"/>
    </row>
    <row r="33" ht="14.25">
      <c r="L33" s="999"/>
    </row>
    <row r="34" ht="14.25">
      <c r="L34" s="999"/>
    </row>
    <row r="35" ht="14.25">
      <c r="L35" s="999"/>
    </row>
    <row r="36" ht="14.25">
      <c r="L36" s="999"/>
    </row>
    <row r="37" ht="14.25">
      <c r="L37" s="999"/>
    </row>
    <row r="38" ht="14.25">
      <c r="L38" s="999"/>
    </row>
    <row r="39" ht="14.25">
      <c r="L39" s="999"/>
    </row>
    <row r="40" ht="14.25">
      <c r="L40" s="311"/>
    </row>
    <row r="41" ht="14.25">
      <c r="L41" s="311"/>
    </row>
    <row r="42" ht="14.25">
      <c r="L42" s="311"/>
    </row>
    <row r="43" ht="14.25">
      <c r="L43" s="311"/>
    </row>
    <row r="44" ht="14.25">
      <c r="L44" s="311"/>
    </row>
    <row r="45" ht="14.25">
      <c r="L45" s="311"/>
    </row>
    <row r="46" ht="14.25">
      <c r="L46" s="311"/>
    </row>
    <row r="47" ht="14.25">
      <c r="L47" s="311"/>
    </row>
    <row r="48" ht="14.25">
      <c r="L48" s="311"/>
    </row>
    <row r="49" ht="14.25">
      <c r="L49" s="311"/>
    </row>
    <row r="50" ht="14.25">
      <c r="L50" s="311"/>
    </row>
    <row r="51" ht="14.25">
      <c r="L51" s="311"/>
    </row>
    <row r="52" ht="14.25">
      <c r="L52" s="311"/>
    </row>
    <row r="53" ht="14.25">
      <c r="L53" s="311"/>
    </row>
    <row r="54" ht="14.25">
      <c r="L54" s="311"/>
    </row>
    <row r="55" ht="14.25">
      <c r="L55" s="311"/>
    </row>
    <row r="56" ht="14.25">
      <c r="L56" s="311"/>
    </row>
    <row r="57" ht="14.25">
      <c r="L57" s="311"/>
    </row>
    <row r="58" ht="14.25">
      <c r="L58" s="311"/>
    </row>
    <row r="59" ht="14.25">
      <c r="L59" s="311"/>
    </row>
    <row r="60" ht="14.25">
      <c r="L60" s="311"/>
    </row>
    <row r="61" ht="14.25">
      <c r="L61" s="311"/>
    </row>
    <row r="62" ht="14.25">
      <c r="L62" s="311"/>
    </row>
    <row r="63" ht="14.25">
      <c r="L63" s="311"/>
    </row>
    <row r="64" ht="14.25">
      <c r="L64" s="311"/>
    </row>
    <row r="65" ht="14.25">
      <c r="L65" s="311"/>
    </row>
    <row r="66" ht="14.25">
      <c r="L66" s="311"/>
    </row>
    <row r="67" ht="14.25">
      <c r="L67" s="311"/>
    </row>
    <row r="68" ht="14.25">
      <c r="L68" s="311"/>
    </row>
    <row r="69" ht="14.25">
      <c r="L69" s="311"/>
    </row>
    <row r="70" ht="14.25">
      <c r="L70" s="311"/>
    </row>
    <row r="71" ht="14.25">
      <c r="L71" s="311"/>
    </row>
    <row r="72" ht="14.25">
      <c r="L72" s="311"/>
    </row>
    <row r="73" ht="14.25">
      <c r="L73" s="311"/>
    </row>
    <row r="74" ht="14.25">
      <c r="L74" s="311"/>
    </row>
    <row r="75" ht="14.25">
      <c r="L75" s="311"/>
    </row>
    <row r="76" ht="14.25">
      <c r="L76" s="311"/>
    </row>
    <row r="77" ht="14.25">
      <c r="L77" s="311"/>
    </row>
    <row r="78" ht="14.25">
      <c r="L78" s="311"/>
    </row>
    <row r="79" ht="14.25">
      <c r="L79" s="311"/>
    </row>
    <row r="80" ht="14.25">
      <c r="L80" s="311"/>
    </row>
    <row r="81" ht="14.25">
      <c r="L81" s="311"/>
    </row>
    <row r="82" ht="14.25">
      <c r="L82" s="311"/>
    </row>
    <row r="83" ht="14.25">
      <c r="L83" s="311"/>
    </row>
    <row r="84" ht="14.25">
      <c r="L84" s="311"/>
    </row>
    <row r="85" ht="14.25">
      <c r="L85" s="311"/>
    </row>
    <row r="86" ht="14.25">
      <c r="L86" s="311"/>
    </row>
    <row r="87" ht="14.25">
      <c r="L87" s="311"/>
    </row>
    <row r="88" ht="14.25">
      <c r="L88" s="311"/>
    </row>
    <row r="89" ht="14.25">
      <c r="L89" s="311"/>
    </row>
    <row r="90" ht="14.25">
      <c r="L90" s="311"/>
    </row>
    <row r="91" ht="14.25">
      <c r="L91" s="311"/>
    </row>
    <row r="92" ht="14.25">
      <c r="L92" s="311"/>
    </row>
    <row r="93" ht="14.25">
      <c r="L93" s="311"/>
    </row>
    <row r="94" ht="14.25">
      <c r="L94" s="311"/>
    </row>
    <row r="95" ht="14.25">
      <c r="L95" s="311"/>
    </row>
    <row r="96" ht="14.25">
      <c r="L96" s="311"/>
    </row>
    <row r="97" ht="14.25">
      <c r="L97" s="311"/>
    </row>
    <row r="98" ht="14.25">
      <c r="L98" s="311"/>
    </row>
    <row r="99" ht="14.25">
      <c r="L99" s="311"/>
    </row>
    <row r="100" ht="14.25">
      <c r="L100" s="311"/>
    </row>
    <row r="101" ht="14.25">
      <c r="L101" s="311"/>
    </row>
    <row r="102" ht="14.25">
      <c r="L102" s="311"/>
    </row>
    <row r="103" ht="14.25">
      <c r="L103" s="311"/>
    </row>
    <row r="104" ht="14.25">
      <c r="L104" s="311"/>
    </row>
    <row r="105" ht="14.25">
      <c r="L105" s="311"/>
    </row>
    <row r="106" ht="14.25">
      <c r="L106" s="311"/>
    </row>
    <row r="107" ht="14.25">
      <c r="L107" s="311"/>
    </row>
    <row r="108" ht="14.25">
      <c r="L108" s="311"/>
    </row>
    <row r="109" ht="14.25">
      <c r="L109" s="311"/>
    </row>
    <row r="110" ht="14.25">
      <c r="L110" s="311"/>
    </row>
    <row r="111" ht="14.25">
      <c r="L111" s="311"/>
    </row>
    <row r="112" ht="14.25">
      <c r="L112" s="311"/>
    </row>
    <row r="113" ht="14.25">
      <c r="L113" s="311"/>
    </row>
    <row r="114" ht="14.25">
      <c r="L114" s="311"/>
    </row>
    <row r="115" ht="14.25">
      <c r="L115" s="311"/>
    </row>
    <row r="116" ht="14.25">
      <c r="L116" s="311"/>
    </row>
    <row r="117" ht="14.25">
      <c r="L117" s="311"/>
    </row>
    <row r="118" ht="14.25">
      <c r="L118" s="311"/>
    </row>
    <row r="119" ht="14.25">
      <c r="L119" s="311"/>
    </row>
    <row r="120" ht="14.25">
      <c r="L120" s="311"/>
    </row>
    <row r="121" ht="14.25">
      <c r="L121" s="311"/>
    </row>
  </sheetData>
  <sheetProtection/>
  <mergeCells count="3">
    <mergeCell ref="G3:I3"/>
    <mergeCell ref="A1:L1"/>
    <mergeCell ref="A2:L2"/>
  </mergeCells>
  <printOptions/>
  <pageMargins left="0.7" right="0.7" top="0.15" bottom="0.15" header="0.3" footer="0.3"/>
  <pageSetup horizontalDpi="600" verticalDpi="600" orientation="landscape" paperSize="9" scale="62" r:id="rId1"/>
  <rowBreaks count="1" manualBreakCount="1">
    <brk id="23" max="255" man="1"/>
  </rowBreaks>
</worksheet>
</file>

<file path=xl/worksheets/sheet20.xml><?xml version="1.0" encoding="utf-8"?>
<worksheet xmlns="http://schemas.openxmlformats.org/spreadsheetml/2006/main" xmlns:r="http://schemas.openxmlformats.org/officeDocument/2006/relationships">
  <sheetPr>
    <tabColor rgb="FF7030A0"/>
  </sheetPr>
  <dimension ref="A1:M18"/>
  <sheetViews>
    <sheetView zoomScalePageLayoutView="0" workbookViewId="0" topLeftCell="A1">
      <selection activeCell="A1" sqref="A1:K1"/>
    </sheetView>
  </sheetViews>
  <sheetFormatPr defaultColWidth="8.8515625" defaultRowHeight="15"/>
  <cols>
    <col min="1" max="1" width="4.8515625" style="159" customWidth="1"/>
    <col min="2" max="2" width="12.57421875" style="159" customWidth="1"/>
    <col min="3" max="3" width="40.8515625" style="159" customWidth="1"/>
    <col min="4" max="4" width="10.140625" style="159" customWidth="1"/>
    <col min="5" max="5" width="6.28125" style="159" customWidth="1"/>
    <col min="6" max="6" width="5.8515625" style="159" customWidth="1"/>
    <col min="7" max="7" width="8.140625" style="159" customWidth="1"/>
    <col min="8" max="10" width="8.8515625" style="159" customWidth="1"/>
    <col min="11" max="11" width="12.28125" style="578" customWidth="1"/>
    <col min="12" max="12" width="8.8515625" style="159" customWidth="1"/>
    <col min="13" max="16384" width="8.8515625" style="224" customWidth="1"/>
  </cols>
  <sheetData>
    <row r="1" spans="1:11" s="423" customFormat="1" ht="19.5" customHeight="1">
      <c r="A1" s="1148" t="s">
        <v>483</v>
      </c>
      <c r="B1" s="1148"/>
      <c r="C1" s="1148"/>
      <c r="D1" s="1148"/>
      <c r="E1" s="1148"/>
      <c r="F1" s="1148"/>
      <c r="G1" s="1148"/>
      <c r="H1" s="1148"/>
      <c r="I1" s="1148"/>
      <c r="J1" s="1148"/>
      <c r="K1" s="1148"/>
    </row>
    <row r="2" spans="1:11" s="423" customFormat="1" ht="18" customHeight="1">
      <c r="A2" s="1149" t="s">
        <v>598</v>
      </c>
      <c r="B2" s="1149"/>
      <c r="C2" s="1149"/>
      <c r="D2" s="1149"/>
      <c r="E2" s="1149"/>
      <c r="F2" s="1149"/>
      <c r="G2" s="1149"/>
      <c r="H2" s="1149"/>
      <c r="I2" s="1149"/>
      <c r="J2" s="1149"/>
      <c r="K2" s="1149"/>
    </row>
    <row r="3" spans="1:13" ht="39" customHeight="1">
      <c r="A3" s="428" t="s">
        <v>177</v>
      </c>
      <c r="B3" s="428" t="s">
        <v>62</v>
      </c>
      <c r="C3" s="428" t="s">
        <v>63</v>
      </c>
      <c r="D3" s="427" t="s">
        <v>88</v>
      </c>
      <c r="E3" s="427" t="s">
        <v>484</v>
      </c>
      <c r="F3" s="1150" t="s">
        <v>10</v>
      </c>
      <c r="G3" s="1151"/>
      <c r="H3" s="1152"/>
      <c r="I3" s="184" t="s">
        <v>1</v>
      </c>
      <c r="J3" s="451" t="s">
        <v>3</v>
      </c>
      <c r="K3" s="576" t="s">
        <v>398</v>
      </c>
      <c r="L3" s="221"/>
      <c r="M3" s="221"/>
    </row>
    <row r="4" spans="1:13" ht="14.25">
      <c r="A4" s="5"/>
      <c r="B4" s="5"/>
      <c r="C4" s="5"/>
      <c r="D4" s="5"/>
      <c r="E4" s="173"/>
      <c r="F4" s="488" t="s">
        <v>351</v>
      </c>
      <c r="G4" s="488" t="s">
        <v>295</v>
      </c>
      <c r="H4" s="488" t="s">
        <v>13</v>
      </c>
      <c r="I4" s="5"/>
      <c r="J4" s="5"/>
      <c r="K4" s="577"/>
      <c r="L4" s="221"/>
      <c r="M4" s="221"/>
    </row>
    <row r="5" spans="1:13" ht="78.75" customHeight="1">
      <c r="A5" s="5">
        <v>1</v>
      </c>
      <c r="B5" s="168" t="s">
        <v>66</v>
      </c>
      <c r="C5" s="5" t="s">
        <v>599</v>
      </c>
      <c r="D5" s="165">
        <v>0.1</v>
      </c>
      <c r="E5" s="172"/>
      <c r="F5" s="6"/>
      <c r="G5" s="5"/>
      <c r="H5" s="5"/>
      <c r="I5" s="5"/>
      <c r="J5" s="5"/>
      <c r="K5" s="577" t="s">
        <v>600</v>
      </c>
      <c r="L5" s="1158"/>
      <c r="M5" s="1159"/>
    </row>
    <row r="6" spans="1:13" ht="69">
      <c r="A6" s="5">
        <v>2</v>
      </c>
      <c r="B6" s="168" t="s">
        <v>66</v>
      </c>
      <c r="C6" s="170" t="s">
        <v>601</v>
      </c>
      <c r="D6" s="165">
        <v>0.15</v>
      </c>
      <c r="E6" s="172">
        <v>1</v>
      </c>
      <c r="F6" s="6">
        <v>95</v>
      </c>
      <c r="G6" s="5">
        <v>98</v>
      </c>
      <c r="H6" s="5">
        <v>100</v>
      </c>
      <c r="I6" s="5"/>
      <c r="J6" s="5"/>
      <c r="K6" s="577"/>
      <c r="L6" s="221"/>
      <c r="M6" s="221"/>
    </row>
    <row r="7" spans="1:13" ht="54.75">
      <c r="A7" s="5">
        <v>3</v>
      </c>
      <c r="B7" s="168" t="s">
        <v>66</v>
      </c>
      <c r="C7" s="170" t="s">
        <v>602</v>
      </c>
      <c r="D7" s="165">
        <v>0.1</v>
      </c>
      <c r="E7" s="165">
        <v>1</v>
      </c>
      <c r="F7" s="6">
        <v>95</v>
      </c>
      <c r="G7" s="5">
        <v>98</v>
      </c>
      <c r="H7" s="5">
        <v>100</v>
      </c>
      <c r="I7" s="5"/>
      <c r="J7" s="5"/>
      <c r="K7" s="577"/>
      <c r="L7" s="221"/>
      <c r="M7" s="221"/>
    </row>
    <row r="8" spans="1:13" ht="54.75">
      <c r="A8" s="5">
        <v>4</v>
      </c>
      <c r="B8" s="168" t="s">
        <v>66</v>
      </c>
      <c r="C8" s="5" t="s">
        <v>603</v>
      </c>
      <c r="D8" s="165">
        <v>0.1</v>
      </c>
      <c r="E8" s="165">
        <v>1</v>
      </c>
      <c r="F8" s="6">
        <v>95</v>
      </c>
      <c r="G8" s="5">
        <v>98</v>
      </c>
      <c r="H8" s="5">
        <v>100</v>
      </c>
      <c r="I8" s="5"/>
      <c r="J8" s="5"/>
      <c r="K8" s="577"/>
      <c r="L8" s="221"/>
      <c r="M8" s="221"/>
    </row>
    <row r="9" spans="1:13" ht="69">
      <c r="A9" s="5">
        <v>5</v>
      </c>
      <c r="B9" s="168" t="s">
        <v>66</v>
      </c>
      <c r="C9" s="170" t="s">
        <v>604</v>
      </c>
      <c r="D9" s="165">
        <v>0.1</v>
      </c>
      <c r="E9" s="169">
        <v>0</v>
      </c>
      <c r="F9" s="6">
        <v>5</v>
      </c>
      <c r="G9" s="5">
        <v>3</v>
      </c>
      <c r="H9" s="5">
        <v>0</v>
      </c>
      <c r="I9" s="5"/>
      <c r="J9" s="5"/>
      <c r="K9" s="577" t="s">
        <v>605</v>
      </c>
      <c r="L9" s="221"/>
      <c r="M9" s="221"/>
    </row>
    <row r="10" spans="1:13" ht="39">
      <c r="A10" s="5">
        <v>6</v>
      </c>
      <c r="B10" s="168" t="s">
        <v>66</v>
      </c>
      <c r="C10" s="171" t="s">
        <v>606</v>
      </c>
      <c r="D10" s="165">
        <v>0.05</v>
      </c>
      <c r="E10" s="169">
        <v>0</v>
      </c>
      <c r="F10" s="6">
        <v>2</v>
      </c>
      <c r="G10" s="5">
        <v>1</v>
      </c>
      <c r="H10" s="5">
        <v>0</v>
      </c>
      <c r="I10" s="5"/>
      <c r="J10" s="5"/>
      <c r="K10" s="577"/>
      <c r="L10" s="221"/>
      <c r="M10" s="221"/>
    </row>
    <row r="11" spans="1:13" ht="27" customHeight="1">
      <c r="A11" s="5">
        <v>7</v>
      </c>
      <c r="B11" s="168" t="s">
        <v>66</v>
      </c>
      <c r="C11" s="170" t="s">
        <v>607</v>
      </c>
      <c r="D11" s="165">
        <v>0.1</v>
      </c>
      <c r="E11" s="169">
        <v>0</v>
      </c>
      <c r="F11" s="6">
        <v>2</v>
      </c>
      <c r="G11" s="5">
        <v>1</v>
      </c>
      <c r="H11" s="5">
        <v>0</v>
      </c>
      <c r="I11" s="5"/>
      <c r="J11" s="5"/>
      <c r="K11" s="577"/>
      <c r="L11" s="221"/>
      <c r="M11" s="221"/>
    </row>
    <row r="12" spans="1:13" ht="41.25">
      <c r="A12" s="5">
        <v>8</v>
      </c>
      <c r="B12" s="168" t="s">
        <v>66</v>
      </c>
      <c r="C12" s="166" t="s">
        <v>608</v>
      </c>
      <c r="D12" s="165">
        <v>0.1</v>
      </c>
      <c r="E12" s="165">
        <v>1</v>
      </c>
      <c r="F12" s="6">
        <v>95</v>
      </c>
      <c r="G12" s="5">
        <v>98</v>
      </c>
      <c r="H12" s="5">
        <v>100</v>
      </c>
      <c r="I12" s="5"/>
      <c r="J12" s="5"/>
      <c r="K12" s="577"/>
      <c r="L12" s="221"/>
      <c r="M12" s="221"/>
    </row>
    <row r="13" spans="1:13" ht="69">
      <c r="A13" s="5">
        <v>9</v>
      </c>
      <c r="B13" s="168" t="s">
        <v>66</v>
      </c>
      <c r="C13" s="5" t="s">
        <v>609</v>
      </c>
      <c r="D13" s="165">
        <v>0.05</v>
      </c>
      <c r="E13" s="164"/>
      <c r="F13" s="6"/>
      <c r="G13" s="5"/>
      <c r="H13" s="5"/>
      <c r="I13" s="5"/>
      <c r="J13" s="5"/>
      <c r="K13" s="577" t="s">
        <v>600</v>
      </c>
      <c r="L13" s="221"/>
      <c r="M13" s="221"/>
    </row>
    <row r="14" spans="1:13" ht="41.25">
      <c r="A14" s="5">
        <v>10</v>
      </c>
      <c r="B14" s="167" t="s">
        <v>66</v>
      </c>
      <c r="C14" s="5" t="s">
        <v>610</v>
      </c>
      <c r="D14" s="165">
        <v>0.05</v>
      </c>
      <c r="E14" s="165">
        <v>1</v>
      </c>
      <c r="F14" s="6">
        <v>95</v>
      </c>
      <c r="G14" s="5">
        <v>98</v>
      </c>
      <c r="H14" s="5">
        <v>100</v>
      </c>
      <c r="I14" s="5"/>
      <c r="J14" s="5"/>
      <c r="K14" s="577"/>
      <c r="L14" s="221"/>
      <c r="M14" s="221"/>
    </row>
    <row r="15" spans="1:13" ht="27">
      <c r="A15" s="5">
        <v>11</v>
      </c>
      <c r="B15" s="167" t="s">
        <v>66</v>
      </c>
      <c r="C15" s="5" t="s">
        <v>399</v>
      </c>
      <c r="D15" s="165">
        <v>0.02</v>
      </c>
      <c r="E15" s="164">
        <v>0</v>
      </c>
      <c r="F15" s="6">
        <v>2</v>
      </c>
      <c r="G15" s="5">
        <v>1</v>
      </c>
      <c r="H15" s="5">
        <v>0</v>
      </c>
      <c r="I15" s="5"/>
      <c r="J15" s="5"/>
      <c r="K15" s="577"/>
      <c r="L15" s="221"/>
      <c r="M15" s="221"/>
    </row>
    <row r="16" spans="1:13" ht="41.25">
      <c r="A16" s="5">
        <v>12</v>
      </c>
      <c r="B16" s="167" t="s">
        <v>66</v>
      </c>
      <c r="C16" s="166" t="s">
        <v>611</v>
      </c>
      <c r="D16" s="165">
        <v>0.03</v>
      </c>
      <c r="E16" s="164">
        <v>100</v>
      </c>
      <c r="F16" s="6">
        <v>90</v>
      </c>
      <c r="G16" s="5">
        <v>95</v>
      </c>
      <c r="H16" s="5">
        <v>100</v>
      </c>
      <c r="I16" s="5"/>
      <c r="J16" s="5"/>
      <c r="K16" s="577"/>
      <c r="L16" s="221"/>
      <c r="M16" s="221"/>
    </row>
    <row r="17" spans="1:13" ht="66" customHeight="1">
      <c r="A17" s="5">
        <v>13</v>
      </c>
      <c r="B17" s="167" t="s">
        <v>66</v>
      </c>
      <c r="C17" s="166" t="s">
        <v>612</v>
      </c>
      <c r="D17" s="165">
        <v>0.05</v>
      </c>
      <c r="E17" s="164">
        <v>0</v>
      </c>
      <c r="F17" s="6">
        <v>2</v>
      </c>
      <c r="G17" s="5">
        <v>1</v>
      </c>
      <c r="H17" s="5">
        <v>0</v>
      </c>
      <c r="I17" s="5"/>
      <c r="J17" s="5"/>
      <c r="K17" s="577"/>
      <c r="L17" s="221"/>
      <c r="M17" s="221"/>
    </row>
    <row r="18" spans="1:13" ht="14.25">
      <c r="A18" s="5"/>
      <c r="B18" s="163"/>
      <c r="C18" s="162" t="s">
        <v>9</v>
      </c>
      <c r="D18" s="161">
        <v>1</v>
      </c>
      <c r="E18" s="160"/>
      <c r="F18" s="6"/>
      <c r="G18" s="5"/>
      <c r="H18" s="5"/>
      <c r="I18" s="5"/>
      <c r="J18" s="5"/>
      <c r="K18" s="577"/>
      <c r="L18" s="221"/>
      <c r="M18" s="221"/>
    </row>
  </sheetData>
  <sheetProtection/>
  <mergeCells count="4">
    <mergeCell ref="A1:K1"/>
    <mergeCell ref="A2:K2"/>
    <mergeCell ref="F3:H3"/>
    <mergeCell ref="L5:M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7030A0"/>
  </sheetPr>
  <dimension ref="A1:L16"/>
  <sheetViews>
    <sheetView view="pageBreakPreview" zoomScale="60" zoomScalePageLayoutView="0" workbookViewId="0" topLeftCell="A1">
      <selection activeCell="A1" sqref="A1:K1"/>
    </sheetView>
  </sheetViews>
  <sheetFormatPr defaultColWidth="9.140625" defaultRowHeight="15"/>
  <cols>
    <col min="1" max="1" width="7.140625" style="322" customWidth="1"/>
    <col min="2" max="2" width="13.7109375" style="222" customWidth="1"/>
    <col min="3" max="3" width="41.00390625" style="1060" customWidth="1"/>
    <col min="4" max="4" width="10.28125" style="1063" customWidth="1"/>
    <col min="5" max="8" width="9.140625" style="222" customWidth="1"/>
    <col min="9" max="9" width="12.7109375" style="222" customWidth="1"/>
    <col min="10" max="10" width="11.57421875" style="222" customWidth="1"/>
    <col min="11" max="11" width="30.421875" style="597" customWidth="1"/>
    <col min="12" max="12" width="9.140625" style="222" customWidth="1"/>
    <col min="13" max="16384" width="9.140625" style="10" customWidth="1"/>
  </cols>
  <sheetData>
    <row r="1" spans="1:11" s="423" customFormat="1" ht="30" customHeight="1">
      <c r="A1" s="1148" t="s">
        <v>483</v>
      </c>
      <c r="B1" s="1148"/>
      <c r="C1" s="1148"/>
      <c r="D1" s="1148"/>
      <c r="E1" s="1148"/>
      <c r="F1" s="1148"/>
      <c r="G1" s="1148"/>
      <c r="H1" s="1148"/>
      <c r="I1" s="1148"/>
      <c r="J1" s="1148"/>
      <c r="K1" s="1148"/>
    </row>
    <row r="2" spans="1:11" s="423" customFormat="1" ht="25.5" customHeight="1">
      <c r="A2" s="1149" t="s">
        <v>613</v>
      </c>
      <c r="B2" s="1149"/>
      <c r="C2" s="1149"/>
      <c r="D2" s="1149"/>
      <c r="E2" s="1149"/>
      <c r="F2" s="1149"/>
      <c r="G2" s="1149"/>
      <c r="H2" s="1149"/>
      <c r="I2" s="1149"/>
      <c r="J2" s="1149"/>
      <c r="K2" s="1149"/>
    </row>
    <row r="3" spans="1:11" ht="36.75" customHeight="1">
      <c r="A3" s="547" t="s">
        <v>177</v>
      </c>
      <c r="B3" s="426" t="s">
        <v>62</v>
      </c>
      <c r="C3" s="1058" t="s">
        <v>63</v>
      </c>
      <c r="D3" s="579" t="s">
        <v>88</v>
      </c>
      <c r="E3" s="547" t="s">
        <v>484</v>
      </c>
      <c r="F3" s="1147" t="s">
        <v>10</v>
      </c>
      <c r="G3" s="1147"/>
      <c r="H3" s="1147"/>
      <c r="I3" s="1055" t="s">
        <v>1</v>
      </c>
      <c r="J3" s="299" t="s">
        <v>3</v>
      </c>
      <c r="K3" s="185" t="s">
        <v>614</v>
      </c>
    </row>
    <row r="4" spans="1:12" s="587" customFormat="1" ht="12" customHeight="1">
      <c r="A4" s="1057"/>
      <c r="B4" s="1056"/>
      <c r="C4" s="1059"/>
      <c r="D4" s="1052"/>
      <c r="E4" s="1052"/>
      <c r="F4" s="1051" t="s">
        <v>351</v>
      </c>
      <c r="G4" s="1051" t="s">
        <v>295</v>
      </c>
      <c r="H4" s="1051" t="s">
        <v>13</v>
      </c>
      <c r="I4" s="1053"/>
      <c r="J4" s="1054"/>
      <c r="K4" s="1061"/>
      <c r="L4" s="586"/>
    </row>
    <row r="5" spans="1:12" s="589" customFormat="1" ht="63.75" customHeight="1">
      <c r="A5" s="561">
        <v>1</v>
      </c>
      <c r="B5" s="337" t="s">
        <v>14</v>
      </c>
      <c r="C5" s="1005" t="s">
        <v>615</v>
      </c>
      <c r="D5" s="330">
        <v>15</v>
      </c>
      <c r="E5" s="326"/>
      <c r="F5" s="326"/>
      <c r="G5" s="326"/>
      <c r="H5" s="326"/>
      <c r="I5" s="326"/>
      <c r="J5" s="326"/>
      <c r="K5" s="1037" t="s">
        <v>384</v>
      </c>
      <c r="L5" s="222"/>
    </row>
    <row r="6" spans="1:12" s="589" customFormat="1" ht="45" customHeight="1">
      <c r="A6" s="561">
        <v>2</v>
      </c>
      <c r="B6" s="337" t="s">
        <v>74</v>
      </c>
      <c r="C6" s="1005" t="s">
        <v>162</v>
      </c>
      <c r="D6" s="330">
        <v>10</v>
      </c>
      <c r="E6" s="326"/>
      <c r="F6" s="326"/>
      <c r="G6" s="326"/>
      <c r="H6" s="326"/>
      <c r="I6" s="326"/>
      <c r="J6" s="326"/>
      <c r="K6" s="1037" t="s">
        <v>384</v>
      </c>
      <c r="L6" s="222"/>
    </row>
    <row r="7" spans="1:11" ht="36" customHeight="1">
      <c r="A7" s="561">
        <v>3</v>
      </c>
      <c r="B7" s="337" t="s">
        <v>74</v>
      </c>
      <c r="C7" s="1005" t="s">
        <v>616</v>
      </c>
      <c r="D7" s="330">
        <v>10</v>
      </c>
      <c r="E7" s="326">
        <v>100</v>
      </c>
      <c r="F7" s="326">
        <v>60</v>
      </c>
      <c r="G7" s="326">
        <v>80</v>
      </c>
      <c r="H7" s="326">
        <v>100</v>
      </c>
      <c r="I7" s="326"/>
      <c r="J7" s="326"/>
      <c r="K7" s="1062"/>
    </row>
    <row r="8" spans="1:11" ht="37.5" customHeight="1">
      <c r="A8" s="561">
        <v>4</v>
      </c>
      <c r="B8" s="337" t="s">
        <v>4</v>
      </c>
      <c r="C8" s="1005" t="s">
        <v>163</v>
      </c>
      <c r="D8" s="330">
        <v>10</v>
      </c>
      <c r="E8" s="326">
        <v>100</v>
      </c>
      <c r="F8" s="326">
        <v>60</v>
      </c>
      <c r="G8" s="326">
        <v>80</v>
      </c>
      <c r="H8" s="326">
        <v>100</v>
      </c>
      <c r="I8" s="326"/>
      <c r="J8" s="326"/>
      <c r="K8" s="1062"/>
    </row>
    <row r="9" spans="1:11" ht="48" customHeight="1">
      <c r="A9" s="561">
        <v>5</v>
      </c>
      <c r="B9" s="337" t="s">
        <v>4</v>
      </c>
      <c r="C9" s="1005" t="s">
        <v>617</v>
      </c>
      <c r="D9" s="330">
        <v>10</v>
      </c>
      <c r="E9" s="326"/>
      <c r="F9" s="326"/>
      <c r="G9" s="326"/>
      <c r="H9" s="326"/>
      <c r="I9" s="326"/>
      <c r="J9" s="326"/>
      <c r="K9" s="1037" t="s">
        <v>384</v>
      </c>
    </row>
    <row r="10" spans="1:11" ht="36.75" customHeight="1">
      <c r="A10" s="561">
        <v>6</v>
      </c>
      <c r="B10" s="337" t="s">
        <v>4</v>
      </c>
      <c r="C10" s="1005" t="s">
        <v>618</v>
      </c>
      <c r="D10" s="330">
        <v>5</v>
      </c>
      <c r="E10" s="326"/>
      <c r="F10" s="326"/>
      <c r="G10" s="326"/>
      <c r="H10" s="326"/>
      <c r="I10" s="326"/>
      <c r="J10" s="326"/>
      <c r="K10" s="1037" t="s">
        <v>384</v>
      </c>
    </row>
    <row r="11" spans="1:11" ht="36" customHeight="1">
      <c r="A11" s="561">
        <v>7</v>
      </c>
      <c r="B11" s="337" t="s">
        <v>4</v>
      </c>
      <c r="C11" s="1005" t="s">
        <v>165</v>
      </c>
      <c r="D11" s="330">
        <v>5</v>
      </c>
      <c r="E11" s="329"/>
      <c r="F11" s="326"/>
      <c r="G11" s="326"/>
      <c r="H11" s="326"/>
      <c r="I11" s="326"/>
      <c r="J11" s="326"/>
      <c r="K11" s="1037" t="s">
        <v>384</v>
      </c>
    </row>
    <row r="12" spans="1:11" ht="48" customHeight="1">
      <c r="A12" s="561">
        <v>8</v>
      </c>
      <c r="B12" s="337" t="s">
        <v>4</v>
      </c>
      <c r="C12" s="1005" t="s">
        <v>619</v>
      </c>
      <c r="D12" s="330">
        <v>10</v>
      </c>
      <c r="E12" s="330"/>
      <c r="F12" s="326"/>
      <c r="G12" s="326"/>
      <c r="H12" s="326"/>
      <c r="I12" s="326"/>
      <c r="J12" s="326"/>
      <c r="K12" s="1037" t="s">
        <v>384</v>
      </c>
    </row>
    <row r="13" spans="1:11" ht="36" customHeight="1">
      <c r="A13" s="561">
        <v>9</v>
      </c>
      <c r="B13" s="337" t="s">
        <v>4</v>
      </c>
      <c r="C13" s="1005" t="s">
        <v>166</v>
      </c>
      <c r="D13" s="330">
        <v>10</v>
      </c>
      <c r="E13" s="327">
        <v>1</v>
      </c>
      <c r="F13" s="327">
        <v>0.99</v>
      </c>
      <c r="G13" s="603">
        <v>0.995</v>
      </c>
      <c r="H13" s="327">
        <v>1</v>
      </c>
      <c r="I13" s="326"/>
      <c r="J13" s="326"/>
      <c r="K13" s="1037"/>
    </row>
    <row r="14" spans="1:11" ht="51.75" customHeight="1">
      <c r="A14" s="561">
        <v>10</v>
      </c>
      <c r="B14" s="337" t="s">
        <v>4</v>
      </c>
      <c r="C14" s="1005" t="s">
        <v>804</v>
      </c>
      <c r="D14" s="330">
        <v>10</v>
      </c>
      <c r="E14" s="330"/>
      <c r="F14" s="326"/>
      <c r="G14" s="326"/>
      <c r="H14" s="326"/>
      <c r="I14" s="327"/>
      <c r="J14" s="326"/>
      <c r="K14" s="1037" t="s">
        <v>384</v>
      </c>
    </row>
    <row r="15" spans="1:11" ht="51.75" customHeight="1">
      <c r="A15" s="561">
        <v>11</v>
      </c>
      <c r="B15" s="337" t="s">
        <v>4</v>
      </c>
      <c r="C15" s="1005" t="s">
        <v>168</v>
      </c>
      <c r="D15" s="330">
        <v>5</v>
      </c>
      <c r="E15" s="329"/>
      <c r="F15" s="326"/>
      <c r="G15" s="326"/>
      <c r="H15" s="326"/>
      <c r="I15" s="326"/>
      <c r="J15" s="326"/>
      <c r="K15" s="1037" t="s">
        <v>384</v>
      </c>
    </row>
    <row r="16" spans="1:11" ht="14.25">
      <c r="A16" s="561"/>
      <c r="B16" s="1160" t="s">
        <v>9</v>
      </c>
      <c r="C16" s="1160"/>
      <c r="D16" s="330">
        <f>SUM(D5:D15)</f>
        <v>100</v>
      </c>
      <c r="E16" s="326"/>
      <c r="F16" s="326"/>
      <c r="G16" s="326"/>
      <c r="H16" s="326"/>
      <c r="I16" s="326"/>
      <c r="J16" s="326"/>
      <c r="K16" s="1062"/>
    </row>
  </sheetData>
  <sheetProtection/>
  <mergeCells count="4">
    <mergeCell ref="A1:K1"/>
    <mergeCell ref="A2:K2"/>
    <mergeCell ref="F3:H3"/>
    <mergeCell ref="B16:C16"/>
  </mergeCells>
  <printOptions/>
  <pageMargins left="0.7" right="0.7" top="0.75" bottom="0.75" header="0.3" footer="0.3"/>
  <pageSetup horizontalDpi="600" verticalDpi="600" orientation="landscape" paperSize="9" scale="78" r:id="rId1"/>
  <colBreaks count="1" manualBreakCount="1">
    <brk id="11" max="65535" man="1"/>
  </colBreaks>
</worksheet>
</file>

<file path=xl/worksheets/sheet22.xml><?xml version="1.0" encoding="utf-8"?>
<worksheet xmlns="http://schemas.openxmlformats.org/spreadsheetml/2006/main" xmlns:r="http://schemas.openxmlformats.org/officeDocument/2006/relationships">
  <sheetPr>
    <tabColor rgb="FF7030A0"/>
  </sheetPr>
  <dimension ref="A1:K17"/>
  <sheetViews>
    <sheetView zoomScalePageLayoutView="0" workbookViewId="0" topLeftCell="A1">
      <selection activeCell="A1" sqref="A1:K1"/>
    </sheetView>
  </sheetViews>
  <sheetFormatPr defaultColWidth="9.140625" defaultRowHeight="15"/>
  <cols>
    <col min="1" max="1" width="9.140625" style="222" customWidth="1"/>
    <col min="2" max="2" width="12.00390625" style="222" customWidth="1"/>
    <col min="3" max="3" width="40.140625" style="322" customWidth="1"/>
    <col min="4" max="4" width="10.421875" style="222" customWidth="1"/>
    <col min="5" max="10" width="9.140625" style="222" customWidth="1"/>
    <col min="11" max="11" width="15.421875" style="222" customWidth="1"/>
    <col min="12" max="16384" width="9.140625" style="10" customWidth="1"/>
  </cols>
  <sheetData>
    <row r="1" spans="1:11" s="423" customFormat="1" ht="19.5" customHeight="1">
      <c r="A1" s="1148" t="s">
        <v>483</v>
      </c>
      <c r="B1" s="1148"/>
      <c r="C1" s="1148"/>
      <c r="D1" s="1148"/>
      <c r="E1" s="1148"/>
      <c r="F1" s="1148"/>
      <c r="G1" s="1148"/>
      <c r="H1" s="1148"/>
      <c r="I1" s="1148"/>
      <c r="J1" s="1148"/>
      <c r="K1" s="1148"/>
    </row>
    <row r="2" spans="1:11" s="423" customFormat="1" ht="18" customHeight="1">
      <c r="A2" s="1149" t="s">
        <v>620</v>
      </c>
      <c r="B2" s="1149"/>
      <c r="C2" s="1149"/>
      <c r="D2" s="1149"/>
      <c r="E2" s="1149"/>
      <c r="F2" s="1149"/>
      <c r="G2" s="1149"/>
      <c r="H2" s="1149"/>
      <c r="I2" s="1149"/>
      <c r="J2" s="1149"/>
      <c r="K2" s="1149"/>
    </row>
    <row r="3" spans="1:11" ht="27" customHeight="1">
      <c r="A3" s="428" t="s">
        <v>177</v>
      </c>
      <c r="B3" s="428" t="s">
        <v>62</v>
      </c>
      <c r="C3" s="428" t="s">
        <v>63</v>
      </c>
      <c r="D3" s="427" t="s">
        <v>88</v>
      </c>
      <c r="E3" s="427" t="s">
        <v>484</v>
      </c>
      <c r="F3" s="1161" t="s">
        <v>10</v>
      </c>
      <c r="G3" s="1161"/>
      <c r="H3" s="1161"/>
      <c r="I3" s="184" t="s">
        <v>1</v>
      </c>
      <c r="J3" s="185" t="s">
        <v>3</v>
      </c>
      <c r="K3" s="580" t="s">
        <v>614</v>
      </c>
    </row>
    <row r="4" spans="1:11" ht="15.75" customHeight="1">
      <c r="A4" s="581"/>
      <c r="B4" s="581"/>
      <c r="C4" s="581"/>
      <c r="D4" s="583"/>
      <c r="E4" s="583"/>
      <c r="F4" s="488" t="s">
        <v>351</v>
      </c>
      <c r="G4" s="488" t="s">
        <v>295</v>
      </c>
      <c r="H4" s="488" t="s">
        <v>13</v>
      </c>
      <c r="I4" s="584"/>
      <c r="J4" s="585"/>
      <c r="K4" s="598"/>
    </row>
    <row r="5" spans="1:11" ht="66">
      <c r="A5" s="313">
        <v>1</v>
      </c>
      <c r="B5" s="313" t="s">
        <v>14</v>
      </c>
      <c r="C5" s="212" t="s">
        <v>615</v>
      </c>
      <c r="D5" s="317">
        <v>15</v>
      </c>
      <c r="E5" s="313"/>
      <c r="F5" s="313"/>
      <c r="G5" s="313"/>
      <c r="H5" s="313"/>
      <c r="I5" s="212"/>
      <c r="J5" s="212"/>
      <c r="K5" s="588" t="s">
        <v>384</v>
      </c>
    </row>
    <row r="6" spans="1:11" ht="66">
      <c r="A6" s="313">
        <v>2</v>
      </c>
      <c r="B6" s="313" t="s">
        <v>74</v>
      </c>
      <c r="C6" s="212" t="s">
        <v>162</v>
      </c>
      <c r="D6" s="317">
        <v>10</v>
      </c>
      <c r="E6" s="313"/>
      <c r="F6" s="313"/>
      <c r="G6" s="313"/>
      <c r="H6" s="313"/>
      <c r="I6" s="212"/>
      <c r="J6" s="212"/>
      <c r="K6" s="588" t="s">
        <v>384</v>
      </c>
    </row>
    <row r="7" spans="1:11" ht="27.75" customHeight="1">
      <c r="A7" s="313">
        <v>3</v>
      </c>
      <c r="B7" s="313" t="s">
        <v>74</v>
      </c>
      <c r="C7" s="212" t="s">
        <v>616</v>
      </c>
      <c r="D7" s="590">
        <v>5</v>
      </c>
      <c r="E7" s="591">
        <v>100</v>
      </c>
      <c r="F7" s="591">
        <v>60</v>
      </c>
      <c r="G7" s="591">
        <v>80</v>
      </c>
      <c r="H7" s="591">
        <v>100</v>
      </c>
      <c r="I7" s="212"/>
      <c r="J7" s="212"/>
      <c r="K7" s="592"/>
    </row>
    <row r="8" spans="1:11" ht="29.25" customHeight="1">
      <c r="A8" s="313">
        <v>4</v>
      </c>
      <c r="B8" s="313" t="s">
        <v>4</v>
      </c>
      <c r="C8" s="212" t="s">
        <v>163</v>
      </c>
      <c r="D8" s="590">
        <v>10</v>
      </c>
      <c r="E8" s="591">
        <v>100</v>
      </c>
      <c r="F8" s="591">
        <v>60</v>
      </c>
      <c r="G8" s="591">
        <v>80</v>
      </c>
      <c r="H8" s="591">
        <v>100</v>
      </c>
      <c r="I8" s="212"/>
      <c r="J8" s="212"/>
      <c r="K8" s="592"/>
    </row>
    <row r="9" spans="1:11" ht="66">
      <c r="A9" s="313">
        <v>5</v>
      </c>
      <c r="B9" s="313" t="s">
        <v>4</v>
      </c>
      <c r="C9" s="212" t="s">
        <v>617</v>
      </c>
      <c r="D9" s="590">
        <v>10</v>
      </c>
      <c r="E9" s="591"/>
      <c r="F9" s="591"/>
      <c r="G9" s="591"/>
      <c r="H9" s="591"/>
      <c r="I9" s="212"/>
      <c r="J9" s="212"/>
      <c r="K9" s="588" t="s">
        <v>384</v>
      </c>
    </row>
    <row r="10" spans="1:11" ht="66">
      <c r="A10" s="313">
        <v>6</v>
      </c>
      <c r="B10" s="313" t="s">
        <v>4</v>
      </c>
      <c r="C10" s="212" t="s">
        <v>164</v>
      </c>
      <c r="D10" s="590">
        <v>5</v>
      </c>
      <c r="E10" s="591"/>
      <c r="F10" s="591"/>
      <c r="G10" s="591"/>
      <c r="H10" s="591"/>
      <c r="I10" s="212"/>
      <c r="J10" s="212"/>
      <c r="K10" s="588" t="s">
        <v>384</v>
      </c>
    </row>
    <row r="11" spans="1:11" ht="66">
      <c r="A11" s="313">
        <v>7</v>
      </c>
      <c r="B11" s="313" t="s">
        <v>4</v>
      </c>
      <c r="C11" s="212" t="s">
        <v>165</v>
      </c>
      <c r="D11" s="590">
        <v>5</v>
      </c>
      <c r="E11" s="593"/>
      <c r="F11" s="591"/>
      <c r="G11" s="591"/>
      <c r="H11" s="591"/>
      <c r="I11" s="212"/>
      <c r="J11" s="212"/>
      <c r="K11" s="588" t="s">
        <v>384</v>
      </c>
    </row>
    <row r="12" spans="1:11" ht="66">
      <c r="A12" s="313">
        <v>8</v>
      </c>
      <c r="B12" s="313" t="s">
        <v>4</v>
      </c>
      <c r="C12" s="212" t="s">
        <v>619</v>
      </c>
      <c r="D12" s="590">
        <v>10</v>
      </c>
      <c r="E12" s="590"/>
      <c r="F12" s="591"/>
      <c r="G12" s="591"/>
      <c r="H12" s="591"/>
      <c r="I12" s="212"/>
      <c r="J12" s="212"/>
      <c r="K12" s="588" t="s">
        <v>384</v>
      </c>
    </row>
    <row r="13" spans="1:11" ht="29.25" customHeight="1">
      <c r="A13" s="313">
        <v>9</v>
      </c>
      <c r="B13" s="313" t="s">
        <v>4</v>
      </c>
      <c r="C13" s="212" t="s">
        <v>166</v>
      </c>
      <c r="D13" s="590">
        <v>10</v>
      </c>
      <c r="E13" s="594">
        <v>1</v>
      </c>
      <c r="F13" s="594">
        <v>0.99</v>
      </c>
      <c r="G13" s="595">
        <v>0.995</v>
      </c>
      <c r="H13" s="594">
        <v>1</v>
      </c>
      <c r="I13" s="212"/>
      <c r="J13" s="212"/>
      <c r="K13" s="588"/>
    </row>
    <row r="14" spans="1:11" ht="36" customHeight="1">
      <c r="A14" s="313">
        <v>10</v>
      </c>
      <c r="B14" s="313" t="s">
        <v>4</v>
      </c>
      <c r="C14" s="212" t="s">
        <v>167</v>
      </c>
      <c r="D14" s="590">
        <v>10</v>
      </c>
      <c r="E14" s="590"/>
      <c r="F14" s="591"/>
      <c r="G14" s="591"/>
      <c r="H14" s="591"/>
      <c r="I14" s="596"/>
      <c r="J14" s="212"/>
      <c r="K14" s="588" t="s">
        <v>384</v>
      </c>
    </row>
    <row r="15" spans="1:11" ht="36.75" customHeight="1">
      <c r="A15" s="313">
        <v>11</v>
      </c>
      <c r="B15" s="313" t="s">
        <v>4</v>
      </c>
      <c r="C15" s="212" t="s">
        <v>168</v>
      </c>
      <c r="D15" s="590">
        <v>5</v>
      </c>
      <c r="E15" s="593"/>
      <c r="F15" s="591"/>
      <c r="G15" s="591"/>
      <c r="H15" s="591"/>
      <c r="I15" s="212"/>
      <c r="J15" s="212"/>
      <c r="K15" s="588" t="s">
        <v>384</v>
      </c>
    </row>
    <row r="16" spans="1:11" ht="57" customHeight="1">
      <c r="A16" s="313">
        <v>12</v>
      </c>
      <c r="B16" s="313" t="s">
        <v>4</v>
      </c>
      <c r="C16" s="599" t="s">
        <v>169</v>
      </c>
      <c r="D16" s="600">
        <v>5</v>
      </c>
      <c r="E16" s="591">
        <v>0</v>
      </c>
      <c r="F16" s="601">
        <v>4</v>
      </c>
      <c r="G16" s="601">
        <v>2</v>
      </c>
      <c r="H16" s="601">
        <v>0</v>
      </c>
      <c r="I16" s="212"/>
      <c r="J16" s="212"/>
      <c r="K16" s="212"/>
    </row>
    <row r="17" spans="1:11" ht="14.25">
      <c r="A17" s="313"/>
      <c r="B17" s="1162" t="s">
        <v>9</v>
      </c>
      <c r="C17" s="1162"/>
      <c r="D17" s="590">
        <f>SUM(D5:D16)</f>
        <v>100</v>
      </c>
      <c r="E17" s="591"/>
      <c r="F17" s="591"/>
      <c r="G17" s="591"/>
      <c r="H17" s="591"/>
      <c r="I17" s="212"/>
      <c r="J17" s="212"/>
      <c r="K17" s="212"/>
    </row>
  </sheetData>
  <sheetProtection/>
  <mergeCells count="4">
    <mergeCell ref="A1:K1"/>
    <mergeCell ref="A2:K2"/>
    <mergeCell ref="F3:H3"/>
    <mergeCell ref="B17:C17"/>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7030A0"/>
  </sheetPr>
  <dimension ref="A1:K16"/>
  <sheetViews>
    <sheetView zoomScalePageLayoutView="0" workbookViewId="0" topLeftCell="A1">
      <selection activeCell="A1" sqref="A1:K1"/>
    </sheetView>
  </sheetViews>
  <sheetFormatPr defaultColWidth="9.140625" defaultRowHeight="15"/>
  <cols>
    <col min="1" max="1" width="9.140625" style="322" customWidth="1"/>
    <col min="2" max="2" width="11.421875" style="322" customWidth="1"/>
    <col min="3" max="3" width="41.57421875" style="322" customWidth="1"/>
    <col min="4" max="4" width="10.57421875" style="222" customWidth="1"/>
    <col min="5" max="10" width="9.140625" style="222" customWidth="1"/>
    <col min="11" max="11" width="26.7109375" style="222" customWidth="1"/>
    <col min="12" max="16384" width="9.140625" style="10" customWidth="1"/>
  </cols>
  <sheetData>
    <row r="1" spans="1:11" s="423" customFormat="1" ht="19.5" customHeight="1">
      <c r="A1" s="1148" t="s">
        <v>483</v>
      </c>
      <c r="B1" s="1148"/>
      <c r="C1" s="1148"/>
      <c r="D1" s="1148"/>
      <c r="E1" s="1148"/>
      <c r="F1" s="1148"/>
      <c r="G1" s="1148"/>
      <c r="H1" s="1148"/>
      <c r="I1" s="1148"/>
      <c r="J1" s="1148"/>
      <c r="K1" s="1148"/>
    </row>
    <row r="2" spans="1:11" s="423" customFormat="1" ht="18" customHeight="1">
      <c r="A2" s="1149" t="s">
        <v>621</v>
      </c>
      <c r="B2" s="1149"/>
      <c r="C2" s="1149"/>
      <c r="D2" s="1149"/>
      <c r="E2" s="1149"/>
      <c r="F2" s="1149"/>
      <c r="G2" s="1149"/>
      <c r="H2" s="1149"/>
      <c r="I2" s="1149"/>
      <c r="J2" s="1149"/>
      <c r="K2" s="1149"/>
    </row>
    <row r="3" spans="1:11" ht="36" customHeight="1">
      <c r="A3" s="547" t="s">
        <v>177</v>
      </c>
      <c r="B3" s="547" t="s">
        <v>62</v>
      </c>
      <c r="C3" s="547" t="s">
        <v>63</v>
      </c>
      <c r="D3" s="427" t="s">
        <v>88</v>
      </c>
      <c r="E3" s="427" t="s">
        <v>484</v>
      </c>
      <c r="F3" s="1161" t="s">
        <v>10</v>
      </c>
      <c r="G3" s="1161"/>
      <c r="H3" s="1161"/>
      <c r="I3" s="184" t="s">
        <v>1</v>
      </c>
      <c r="J3" s="185" t="s">
        <v>3</v>
      </c>
      <c r="K3" s="185" t="s">
        <v>614</v>
      </c>
    </row>
    <row r="4" spans="1:11" ht="14.25" customHeight="1">
      <c r="A4" s="581"/>
      <c r="B4" s="581"/>
      <c r="C4" s="581"/>
      <c r="D4" s="583"/>
      <c r="E4" s="583"/>
      <c r="F4" s="602" t="s">
        <v>351</v>
      </c>
      <c r="G4" s="602" t="s">
        <v>295</v>
      </c>
      <c r="H4" s="602" t="s">
        <v>13</v>
      </c>
      <c r="I4" s="584"/>
      <c r="J4" s="585"/>
      <c r="K4" s="598"/>
    </row>
    <row r="5" spans="1:11" ht="60" customHeight="1">
      <c r="A5" s="561">
        <v>1</v>
      </c>
      <c r="B5" s="561" t="s">
        <v>14</v>
      </c>
      <c r="C5" s="561" t="s">
        <v>170</v>
      </c>
      <c r="D5" s="330">
        <v>20</v>
      </c>
      <c r="E5" s="326"/>
      <c r="F5" s="326"/>
      <c r="G5" s="326"/>
      <c r="H5" s="326"/>
      <c r="I5" s="91"/>
      <c r="J5" s="91"/>
      <c r="K5" s="588" t="s">
        <v>384</v>
      </c>
    </row>
    <row r="6" spans="1:11" ht="35.25" customHeight="1">
      <c r="A6" s="561">
        <v>2</v>
      </c>
      <c r="B6" s="561" t="s">
        <v>74</v>
      </c>
      <c r="C6" s="561" t="s">
        <v>171</v>
      </c>
      <c r="D6" s="330">
        <v>10</v>
      </c>
      <c r="E6" s="326"/>
      <c r="F6" s="326"/>
      <c r="G6" s="326"/>
      <c r="H6" s="326"/>
      <c r="I6" s="91"/>
      <c r="J6" s="91"/>
      <c r="K6" s="588" t="s">
        <v>384</v>
      </c>
    </row>
    <row r="7" spans="1:11" ht="44.25" customHeight="1">
      <c r="A7" s="561">
        <v>3</v>
      </c>
      <c r="B7" s="561" t="s">
        <v>74</v>
      </c>
      <c r="C7" s="1064" t="s">
        <v>616</v>
      </c>
      <c r="D7" s="330">
        <v>10</v>
      </c>
      <c r="E7" s="327">
        <v>1</v>
      </c>
      <c r="F7" s="326">
        <v>60</v>
      </c>
      <c r="G7" s="326">
        <v>80</v>
      </c>
      <c r="H7" s="326">
        <v>100</v>
      </c>
      <c r="I7" s="91"/>
      <c r="J7" s="91"/>
      <c r="K7" s="91"/>
    </row>
    <row r="8" spans="1:11" ht="37.5" customHeight="1">
      <c r="A8" s="561">
        <v>4</v>
      </c>
      <c r="B8" s="561" t="s">
        <v>4</v>
      </c>
      <c r="C8" s="561" t="s">
        <v>163</v>
      </c>
      <c r="D8" s="330">
        <v>10</v>
      </c>
      <c r="E8" s="327">
        <v>1</v>
      </c>
      <c r="F8" s="326">
        <v>60</v>
      </c>
      <c r="G8" s="326">
        <v>80</v>
      </c>
      <c r="H8" s="326">
        <v>100</v>
      </c>
      <c r="I8" s="91"/>
      <c r="J8" s="91"/>
      <c r="K8" s="91"/>
    </row>
    <row r="9" spans="1:11" ht="42.75" customHeight="1">
      <c r="A9" s="561">
        <v>5</v>
      </c>
      <c r="B9" s="561" t="s">
        <v>4</v>
      </c>
      <c r="C9" s="574" t="s">
        <v>622</v>
      </c>
      <c r="D9" s="330">
        <v>10</v>
      </c>
      <c r="E9" s="326"/>
      <c r="F9" s="326"/>
      <c r="G9" s="326"/>
      <c r="H9" s="326"/>
      <c r="I9" s="91"/>
      <c r="J9" s="91"/>
      <c r="K9" s="588" t="s">
        <v>384</v>
      </c>
    </row>
    <row r="10" spans="1:11" ht="40.5" customHeight="1">
      <c r="A10" s="561">
        <v>6</v>
      </c>
      <c r="B10" s="561" t="s">
        <v>4</v>
      </c>
      <c r="C10" s="561" t="s">
        <v>172</v>
      </c>
      <c r="D10" s="330">
        <v>5</v>
      </c>
      <c r="E10" s="326"/>
      <c r="F10" s="326"/>
      <c r="G10" s="326"/>
      <c r="H10" s="326"/>
      <c r="I10" s="91"/>
      <c r="J10" s="91"/>
      <c r="K10" s="588" t="s">
        <v>384</v>
      </c>
    </row>
    <row r="11" spans="1:11" ht="39.75" customHeight="1">
      <c r="A11" s="561">
        <v>7</v>
      </c>
      <c r="B11" s="561" t="s">
        <v>4</v>
      </c>
      <c r="C11" s="561" t="s">
        <v>173</v>
      </c>
      <c r="D11" s="330">
        <v>5</v>
      </c>
      <c r="E11" s="329"/>
      <c r="F11" s="326"/>
      <c r="G11" s="326"/>
      <c r="H11" s="326"/>
      <c r="I11" s="91"/>
      <c r="J11" s="91"/>
      <c r="K11" s="588" t="s">
        <v>384</v>
      </c>
    </row>
    <row r="12" spans="1:11" ht="55.5" customHeight="1">
      <c r="A12" s="561">
        <v>8</v>
      </c>
      <c r="B12" s="561" t="s">
        <v>4</v>
      </c>
      <c r="C12" s="561" t="s">
        <v>174</v>
      </c>
      <c r="D12" s="333">
        <v>10</v>
      </c>
      <c r="E12" s="330"/>
      <c r="F12" s="326"/>
      <c r="G12" s="326"/>
      <c r="H12" s="326"/>
      <c r="I12" s="30"/>
      <c r="J12" s="30"/>
      <c r="K12" s="588" t="s">
        <v>384</v>
      </c>
    </row>
    <row r="13" spans="1:11" ht="39" customHeight="1">
      <c r="A13" s="561">
        <v>9</v>
      </c>
      <c r="B13" s="561" t="s">
        <v>4</v>
      </c>
      <c r="C13" s="561" t="s">
        <v>166</v>
      </c>
      <c r="D13" s="333">
        <v>10</v>
      </c>
      <c r="E13" s="327">
        <v>1</v>
      </c>
      <c r="F13" s="327">
        <v>0.99</v>
      </c>
      <c r="G13" s="603">
        <v>0.995</v>
      </c>
      <c r="H13" s="327">
        <v>1</v>
      </c>
      <c r="I13" s="30"/>
      <c r="J13" s="30"/>
      <c r="K13" s="30"/>
    </row>
    <row r="14" spans="1:11" ht="48.75" customHeight="1">
      <c r="A14" s="561">
        <v>10</v>
      </c>
      <c r="B14" s="561" t="s">
        <v>4</v>
      </c>
      <c r="C14" s="561" t="s">
        <v>805</v>
      </c>
      <c r="D14" s="333">
        <v>5</v>
      </c>
      <c r="E14" s="330"/>
      <c r="F14" s="326"/>
      <c r="G14" s="326"/>
      <c r="H14" s="326"/>
      <c r="I14" s="18"/>
      <c r="J14" s="30"/>
      <c r="K14" s="588" t="s">
        <v>384</v>
      </c>
    </row>
    <row r="15" spans="1:11" ht="45" customHeight="1">
      <c r="A15" s="561">
        <v>11</v>
      </c>
      <c r="B15" s="561" t="s">
        <v>4</v>
      </c>
      <c r="C15" s="561" t="s">
        <v>176</v>
      </c>
      <c r="D15" s="333">
        <v>5</v>
      </c>
      <c r="E15" s="329"/>
      <c r="F15" s="326"/>
      <c r="G15" s="326"/>
      <c r="H15" s="326"/>
      <c r="I15" s="30"/>
      <c r="J15" s="30"/>
      <c r="K15" s="588" t="s">
        <v>384</v>
      </c>
    </row>
    <row r="16" spans="1:11" ht="21.75" customHeight="1">
      <c r="A16" s="561"/>
      <c r="B16" s="1065" t="s">
        <v>9</v>
      </c>
      <c r="C16" s="1066"/>
      <c r="D16" s="330">
        <f>SUM(D5:D15)</f>
        <v>100</v>
      </c>
      <c r="E16" s="326"/>
      <c r="F16" s="326"/>
      <c r="G16" s="326"/>
      <c r="H16" s="326"/>
      <c r="I16" s="91"/>
      <c r="J16" s="91"/>
      <c r="K16" s="91"/>
    </row>
  </sheetData>
  <sheetProtection/>
  <mergeCells count="3">
    <mergeCell ref="A1:K1"/>
    <mergeCell ref="A2:K2"/>
    <mergeCell ref="F3:H3"/>
  </mergeCells>
  <printOptions horizontalCentered="1" verticalCentered="1"/>
  <pageMargins left="0.7" right="0.7" top="0.75" bottom="0.75" header="0.3" footer="0.3"/>
  <pageSetup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tabColor rgb="FF7030A0"/>
  </sheetPr>
  <dimension ref="A1:K17"/>
  <sheetViews>
    <sheetView zoomScalePageLayoutView="0" workbookViewId="0" topLeftCell="A1">
      <selection activeCell="A1" sqref="A1:K1"/>
    </sheetView>
  </sheetViews>
  <sheetFormatPr defaultColWidth="9.140625" defaultRowHeight="15"/>
  <cols>
    <col min="1" max="1" width="5.421875" style="222" customWidth="1"/>
    <col min="2" max="2" width="12.140625" style="222" customWidth="1"/>
    <col min="3" max="3" width="38.00390625" style="222" customWidth="1"/>
    <col min="4" max="4" width="10.28125" style="222" customWidth="1"/>
    <col min="5" max="9" width="9.140625" style="222" customWidth="1"/>
    <col min="10" max="10" width="14.28125" style="222" customWidth="1"/>
    <col min="11" max="11" width="25.28125" style="222" customWidth="1"/>
    <col min="12" max="16384" width="9.140625" style="10" customWidth="1"/>
  </cols>
  <sheetData>
    <row r="1" spans="1:11" s="423" customFormat="1" ht="18" customHeight="1">
      <c r="A1" s="1148" t="s">
        <v>483</v>
      </c>
      <c r="B1" s="1148"/>
      <c r="C1" s="1148"/>
      <c r="D1" s="1148"/>
      <c r="E1" s="1148"/>
      <c r="F1" s="1148"/>
      <c r="G1" s="1148"/>
      <c r="H1" s="1148"/>
      <c r="I1" s="1148"/>
      <c r="J1" s="1148"/>
      <c r="K1" s="1148"/>
    </row>
    <row r="2" spans="1:11" s="423" customFormat="1" ht="18" customHeight="1">
      <c r="A2" s="1149" t="s">
        <v>623</v>
      </c>
      <c r="B2" s="1149"/>
      <c r="C2" s="1149"/>
      <c r="D2" s="1149"/>
      <c r="E2" s="1149"/>
      <c r="F2" s="1149"/>
      <c r="G2" s="1149"/>
      <c r="H2" s="1149"/>
      <c r="I2" s="1149"/>
      <c r="J2" s="1149"/>
      <c r="K2" s="1149"/>
    </row>
    <row r="3" spans="1:11" ht="30" customHeight="1">
      <c r="A3" s="428" t="s">
        <v>177</v>
      </c>
      <c r="B3" s="428" t="s">
        <v>62</v>
      </c>
      <c r="C3" s="426" t="s">
        <v>63</v>
      </c>
      <c r="D3" s="427" t="s">
        <v>88</v>
      </c>
      <c r="E3" s="427" t="s">
        <v>484</v>
      </c>
      <c r="F3" s="1161" t="s">
        <v>10</v>
      </c>
      <c r="G3" s="1161"/>
      <c r="H3" s="1161"/>
      <c r="I3" s="184" t="s">
        <v>1</v>
      </c>
      <c r="J3" s="185" t="s">
        <v>3</v>
      </c>
      <c r="K3" s="580" t="s">
        <v>614</v>
      </c>
    </row>
    <row r="4" spans="1:11" ht="14.25" customHeight="1">
      <c r="A4" s="581"/>
      <c r="B4" s="581"/>
      <c r="C4" s="582"/>
      <c r="D4" s="583"/>
      <c r="E4" s="583"/>
      <c r="F4" s="602" t="s">
        <v>351</v>
      </c>
      <c r="G4" s="602" t="s">
        <v>295</v>
      </c>
      <c r="H4" s="602" t="s">
        <v>13</v>
      </c>
      <c r="I4" s="584"/>
      <c r="J4" s="585"/>
      <c r="K4" s="598"/>
    </row>
    <row r="5" spans="1:11" ht="44.25" customHeight="1">
      <c r="A5" s="92">
        <v>1</v>
      </c>
      <c r="B5" s="92" t="s">
        <v>14</v>
      </c>
      <c r="C5" s="212" t="s">
        <v>170</v>
      </c>
      <c r="D5" s="330">
        <v>20</v>
      </c>
      <c r="E5" s="326"/>
      <c r="F5" s="326"/>
      <c r="G5" s="326"/>
      <c r="H5" s="326"/>
      <c r="I5" s="91"/>
      <c r="J5" s="91"/>
      <c r="K5" s="588" t="s">
        <v>384</v>
      </c>
    </row>
    <row r="6" spans="1:11" ht="54" customHeight="1">
      <c r="A6" s="92">
        <v>2</v>
      </c>
      <c r="B6" s="92" t="s">
        <v>74</v>
      </c>
      <c r="C6" s="212" t="s">
        <v>171</v>
      </c>
      <c r="D6" s="330">
        <v>10</v>
      </c>
      <c r="E6" s="326"/>
      <c r="F6" s="326"/>
      <c r="G6" s="326"/>
      <c r="H6" s="326"/>
      <c r="I6" s="91"/>
      <c r="J6" s="91"/>
      <c r="K6" s="588" t="s">
        <v>384</v>
      </c>
    </row>
    <row r="7" spans="1:11" ht="32.25" customHeight="1">
      <c r="A7" s="92">
        <v>3</v>
      </c>
      <c r="B7" s="92" t="s">
        <v>74</v>
      </c>
      <c r="C7" s="212" t="s">
        <v>616</v>
      </c>
      <c r="D7" s="330">
        <v>10</v>
      </c>
      <c r="E7" s="327">
        <v>1</v>
      </c>
      <c r="F7" s="326">
        <v>60</v>
      </c>
      <c r="G7" s="326">
        <v>80</v>
      </c>
      <c r="H7" s="326">
        <v>100</v>
      </c>
      <c r="I7" s="91"/>
      <c r="J7" s="91"/>
      <c r="K7" s="91"/>
    </row>
    <row r="8" spans="1:11" ht="25.5" customHeight="1">
      <c r="A8" s="92">
        <v>4</v>
      </c>
      <c r="B8" s="92" t="s">
        <v>4</v>
      </c>
      <c r="C8" s="212" t="s">
        <v>163</v>
      </c>
      <c r="D8" s="330">
        <v>10</v>
      </c>
      <c r="E8" s="327">
        <v>1</v>
      </c>
      <c r="F8" s="326">
        <v>60</v>
      </c>
      <c r="G8" s="326">
        <v>80</v>
      </c>
      <c r="H8" s="326">
        <v>100</v>
      </c>
      <c r="I8" s="91"/>
      <c r="J8" s="91"/>
      <c r="K8" s="91"/>
    </row>
    <row r="9" spans="1:11" ht="41.25" customHeight="1">
      <c r="A9" s="92">
        <v>5</v>
      </c>
      <c r="B9" s="92" t="s">
        <v>4</v>
      </c>
      <c r="C9" s="605" t="s">
        <v>622</v>
      </c>
      <c r="D9" s="330">
        <v>10</v>
      </c>
      <c r="E9" s="326"/>
      <c r="F9" s="326"/>
      <c r="G9" s="326"/>
      <c r="H9" s="326"/>
      <c r="I9" s="91"/>
      <c r="J9" s="91"/>
      <c r="K9" s="588" t="s">
        <v>384</v>
      </c>
    </row>
    <row r="10" spans="1:11" ht="31.5" customHeight="1">
      <c r="A10" s="92">
        <v>6</v>
      </c>
      <c r="B10" s="92" t="s">
        <v>4</v>
      </c>
      <c r="C10" s="212" t="s">
        <v>172</v>
      </c>
      <c r="D10" s="330">
        <v>5</v>
      </c>
      <c r="E10" s="326"/>
      <c r="F10" s="326"/>
      <c r="G10" s="326"/>
      <c r="H10" s="326"/>
      <c r="I10" s="91"/>
      <c r="J10" s="91"/>
      <c r="K10" s="588" t="s">
        <v>384</v>
      </c>
    </row>
    <row r="11" spans="1:11" ht="36.75" customHeight="1">
      <c r="A11" s="92">
        <v>7</v>
      </c>
      <c r="B11" s="92" t="s">
        <v>4</v>
      </c>
      <c r="C11" s="212" t="s">
        <v>173</v>
      </c>
      <c r="D11" s="330">
        <v>5</v>
      </c>
      <c r="E11" s="329"/>
      <c r="F11" s="326"/>
      <c r="G11" s="326"/>
      <c r="H11" s="326"/>
      <c r="I11" s="91"/>
      <c r="J11" s="91"/>
      <c r="K11" s="588" t="s">
        <v>384</v>
      </c>
    </row>
    <row r="12" spans="1:11" ht="45.75" customHeight="1">
      <c r="A12" s="92">
        <v>8</v>
      </c>
      <c r="B12" s="92" t="s">
        <v>4</v>
      </c>
      <c r="C12" s="212" t="s">
        <v>174</v>
      </c>
      <c r="D12" s="333">
        <v>10</v>
      </c>
      <c r="E12" s="330"/>
      <c r="F12" s="326"/>
      <c r="G12" s="326"/>
      <c r="H12" s="326"/>
      <c r="I12" s="30"/>
      <c r="J12" s="30"/>
      <c r="K12" s="588" t="s">
        <v>384</v>
      </c>
    </row>
    <row r="13" spans="1:11" ht="27.75" customHeight="1">
      <c r="A13" s="92">
        <v>9</v>
      </c>
      <c r="B13" s="92" t="s">
        <v>4</v>
      </c>
      <c r="C13" s="212" t="s">
        <v>166</v>
      </c>
      <c r="D13" s="333">
        <v>10</v>
      </c>
      <c r="E13" s="327">
        <v>1</v>
      </c>
      <c r="F13" s="327">
        <v>0.99</v>
      </c>
      <c r="G13" s="603">
        <v>0.995</v>
      </c>
      <c r="H13" s="327">
        <v>1</v>
      </c>
      <c r="I13" s="30"/>
      <c r="J13" s="30"/>
      <c r="K13" s="30"/>
    </row>
    <row r="14" spans="1:11" ht="33.75" customHeight="1">
      <c r="A14" s="92">
        <v>10</v>
      </c>
      <c r="B14" s="92" t="s">
        <v>4</v>
      </c>
      <c r="C14" s="212" t="s">
        <v>175</v>
      </c>
      <c r="D14" s="333">
        <v>5</v>
      </c>
      <c r="E14" s="330"/>
      <c r="F14" s="326"/>
      <c r="G14" s="326"/>
      <c r="H14" s="326"/>
      <c r="I14" s="18"/>
      <c r="J14" s="30"/>
      <c r="K14" s="588" t="s">
        <v>384</v>
      </c>
    </row>
    <row r="15" spans="1:11" ht="36" customHeight="1">
      <c r="A15" s="92">
        <v>11</v>
      </c>
      <c r="B15" s="92" t="s">
        <v>4</v>
      </c>
      <c r="C15" s="212" t="s">
        <v>176</v>
      </c>
      <c r="D15" s="333">
        <v>5</v>
      </c>
      <c r="E15" s="329"/>
      <c r="F15" s="326"/>
      <c r="G15" s="326"/>
      <c r="H15" s="326"/>
      <c r="I15" s="30"/>
      <c r="J15" s="30"/>
      <c r="K15" s="588" t="s">
        <v>384</v>
      </c>
    </row>
    <row r="16" spans="1:11" ht="54.75">
      <c r="A16" s="92">
        <v>12</v>
      </c>
      <c r="B16" s="92" t="s">
        <v>4</v>
      </c>
      <c r="C16" s="606" t="s">
        <v>169</v>
      </c>
      <c r="D16" s="607">
        <v>5</v>
      </c>
      <c r="E16" s="608"/>
      <c r="F16" s="609"/>
      <c r="G16" s="609"/>
      <c r="H16" s="609"/>
      <c r="I16" s="91"/>
      <c r="J16" s="91"/>
      <c r="K16" s="588" t="s">
        <v>384</v>
      </c>
    </row>
    <row r="17" spans="1:11" ht="14.25">
      <c r="A17" s="92"/>
      <c r="B17" s="1163" t="s">
        <v>9</v>
      </c>
      <c r="C17" s="1164"/>
      <c r="D17" s="610">
        <f>SUM(D5:D16)</f>
        <v>105</v>
      </c>
      <c r="E17" s="370"/>
      <c r="F17" s="370"/>
      <c r="G17" s="370"/>
      <c r="H17" s="370"/>
      <c r="I17" s="91"/>
      <c r="J17" s="91"/>
      <c r="K17" s="91"/>
    </row>
  </sheetData>
  <sheetProtection/>
  <mergeCells count="4">
    <mergeCell ref="A1:K1"/>
    <mergeCell ref="A2:K2"/>
    <mergeCell ref="F3:H3"/>
    <mergeCell ref="B17:C1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7030A0"/>
  </sheetPr>
  <dimension ref="A1:L13"/>
  <sheetViews>
    <sheetView zoomScalePageLayoutView="0" workbookViewId="0" topLeftCell="A1">
      <selection activeCell="A1" sqref="A1:K1"/>
    </sheetView>
  </sheetViews>
  <sheetFormatPr defaultColWidth="8.8515625" defaultRowHeight="15"/>
  <cols>
    <col min="1" max="1" width="8.8515625" style="614" customWidth="1"/>
    <col min="2" max="2" width="13.140625" style="159" customWidth="1"/>
    <col min="3" max="3" width="35.28125" style="159" customWidth="1"/>
    <col min="4" max="4" width="11.28125" style="159" customWidth="1"/>
    <col min="5" max="6" width="8.8515625" style="159" customWidth="1"/>
    <col min="7" max="7" width="10.57421875" style="159" customWidth="1"/>
    <col min="8" max="8" width="8.8515625" style="159" customWidth="1"/>
    <col min="9" max="9" width="12.57421875" style="159" customWidth="1"/>
    <col min="10" max="10" width="20.140625" style="159" customWidth="1"/>
    <col min="11" max="11" width="22.28125" style="159" customWidth="1"/>
    <col min="12" max="12" width="8.8515625" style="159" customWidth="1"/>
    <col min="13" max="16384" width="8.8515625" style="224" customWidth="1"/>
  </cols>
  <sheetData>
    <row r="1" spans="1:11" s="423" customFormat="1" ht="18" customHeight="1">
      <c r="A1" s="1148" t="s">
        <v>483</v>
      </c>
      <c r="B1" s="1148"/>
      <c r="C1" s="1148"/>
      <c r="D1" s="1148"/>
      <c r="E1" s="1148"/>
      <c r="F1" s="1148"/>
      <c r="G1" s="1148"/>
      <c r="H1" s="1148"/>
      <c r="I1" s="1148"/>
      <c r="J1" s="1148"/>
      <c r="K1" s="1148"/>
    </row>
    <row r="2" spans="1:11" s="423" customFormat="1" ht="18" customHeight="1">
      <c r="A2" s="1149" t="s">
        <v>624</v>
      </c>
      <c r="B2" s="1149"/>
      <c r="C2" s="1149"/>
      <c r="D2" s="1149"/>
      <c r="E2" s="1149"/>
      <c r="F2" s="1149"/>
      <c r="G2" s="1149"/>
      <c r="H2" s="1149"/>
      <c r="I2" s="1149"/>
      <c r="J2" s="1149"/>
      <c r="K2" s="1149"/>
    </row>
    <row r="3" spans="1:11" s="10" customFormat="1" ht="30" customHeight="1">
      <c r="A3" s="427" t="s">
        <v>177</v>
      </c>
      <c r="B3" s="428" t="s">
        <v>62</v>
      </c>
      <c r="C3" s="426" t="s">
        <v>63</v>
      </c>
      <c r="D3" s="427" t="s">
        <v>88</v>
      </c>
      <c r="E3" s="427" t="s">
        <v>484</v>
      </c>
      <c r="F3" s="1161" t="s">
        <v>10</v>
      </c>
      <c r="G3" s="1161"/>
      <c r="H3" s="1161"/>
      <c r="I3" s="184" t="s">
        <v>1</v>
      </c>
      <c r="J3" s="185" t="s">
        <v>3</v>
      </c>
      <c r="K3" s="580" t="s">
        <v>614</v>
      </c>
    </row>
    <row r="4" spans="1:11" s="10" customFormat="1" ht="14.25" customHeight="1">
      <c r="A4" s="583"/>
      <c r="B4" s="581"/>
      <c r="C4" s="582"/>
      <c r="D4" s="583"/>
      <c r="E4" s="583"/>
      <c r="F4" s="602" t="s">
        <v>351</v>
      </c>
      <c r="G4" s="602" t="s">
        <v>295</v>
      </c>
      <c r="H4" s="602" t="s">
        <v>13</v>
      </c>
      <c r="I4" s="584"/>
      <c r="J4" s="585"/>
      <c r="K4" s="598"/>
    </row>
    <row r="5" spans="1:12" ht="40.5" customHeight="1">
      <c r="A5" s="611">
        <v>1</v>
      </c>
      <c r="B5" s="612" t="s">
        <v>74</v>
      </c>
      <c r="C5" s="612" t="s">
        <v>625</v>
      </c>
      <c r="D5" s="613">
        <v>15</v>
      </c>
      <c r="E5" s="31"/>
      <c r="F5" s="31"/>
      <c r="G5" s="31"/>
      <c r="H5" s="31"/>
      <c r="I5" s="223"/>
      <c r="J5" s="223"/>
      <c r="K5" s="588" t="s">
        <v>626</v>
      </c>
      <c r="L5" s="223"/>
    </row>
    <row r="6" spans="1:12" ht="38.25" customHeight="1">
      <c r="A6" s="611">
        <v>2</v>
      </c>
      <c r="B6" s="612" t="s">
        <v>66</v>
      </c>
      <c r="C6" s="612" t="s">
        <v>489</v>
      </c>
      <c r="D6" s="613">
        <v>20</v>
      </c>
      <c r="E6" s="31">
        <v>100</v>
      </c>
      <c r="F6" s="31">
        <v>99</v>
      </c>
      <c r="G6" s="31">
        <v>99.5</v>
      </c>
      <c r="H6" s="31">
        <v>100</v>
      </c>
      <c r="I6" s="223"/>
      <c r="J6" s="223"/>
      <c r="K6" s="588"/>
      <c r="L6" s="223"/>
    </row>
    <row r="7" spans="1:12" ht="39.75" customHeight="1">
      <c r="A7" s="611">
        <v>3</v>
      </c>
      <c r="B7" s="612" t="s">
        <v>66</v>
      </c>
      <c r="C7" s="612" t="s">
        <v>490</v>
      </c>
      <c r="D7" s="613">
        <v>15</v>
      </c>
      <c r="E7" s="31"/>
      <c r="F7" s="31"/>
      <c r="G7" s="31"/>
      <c r="H7" s="31"/>
      <c r="I7" s="223"/>
      <c r="J7" s="223"/>
      <c r="K7" s="588" t="s">
        <v>626</v>
      </c>
      <c r="L7" s="223"/>
    </row>
    <row r="8" spans="1:12" ht="60.75" customHeight="1">
      <c r="A8" s="611">
        <v>4</v>
      </c>
      <c r="B8" s="612" t="s">
        <v>66</v>
      </c>
      <c r="C8" s="612" t="s">
        <v>627</v>
      </c>
      <c r="D8" s="613">
        <v>10</v>
      </c>
      <c r="E8" s="31"/>
      <c r="F8" s="31"/>
      <c r="G8" s="31"/>
      <c r="H8" s="31"/>
      <c r="I8" s="223"/>
      <c r="J8" s="223"/>
      <c r="K8" s="588" t="s">
        <v>626</v>
      </c>
      <c r="L8" s="223"/>
    </row>
    <row r="9" spans="1:12" ht="61.5" customHeight="1">
      <c r="A9" s="611">
        <v>5</v>
      </c>
      <c r="B9" s="612" t="s">
        <v>66</v>
      </c>
      <c r="C9" s="612" t="s">
        <v>628</v>
      </c>
      <c r="D9" s="613">
        <v>10</v>
      </c>
      <c r="E9" s="31">
        <v>0</v>
      </c>
      <c r="F9" s="31">
        <v>2</v>
      </c>
      <c r="G9" s="31">
        <v>1</v>
      </c>
      <c r="H9" s="31">
        <v>0</v>
      </c>
      <c r="I9" s="223"/>
      <c r="J9" s="223"/>
      <c r="K9" s="588" t="s">
        <v>629</v>
      </c>
      <c r="L9" s="223"/>
    </row>
    <row r="10" spans="1:12" ht="46.5" customHeight="1">
      <c r="A10" s="611">
        <v>6</v>
      </c>
      <c r="B10" s="223" t="s">
        <v>66</v>
      </c>
      <c r="C10" s="223" t="s">
        <v>630</v>
      </c>
      <c r="D10" s="613">
        <v>5</v>
      </c>
      <c r="E10" s="31">
        <v>0</v>
      </c>
      <c r="F10" s="31">
        <v>2</v>
      </c>
      <c r="G10" s="31">
        <v>1</v>
      </c>
      <c r="H10" s="31">
        <v>0</v>
      </c>
      <c r="I10" s="223"/>
      <c r="J10" s="223"/>
      <c r="K10" s="223"/>
      <c r="L10" s="223"/>
    </row>
    <row r="11" spans="1:12" ht="60.75" customHeight="1">
      <c r="A11" s="611">
        <v>7</v>
      </c>
      <c r="B11" s="223" t="s">
        <v>66</v>
      </c>
      <c r="C11" s="223" t="s">
        <v>631</v>
      </c>
      <c r="D11" s="613">
        <v>10</v>
      </c>
      <c r="E11" s="31">
        <v>0</v>
      </c>
      <c r="F11" s="31">
        <v>10</v>
      </c>
      <c r="G11" s="31">
        <v>5</v>
      </c>
      <c r="H11" s="31">
        <v>0</v>
      </c>
      <c r="I11" s="223"/>
      <c r="J11" s="223"/>
      <c r="K11" s="588" t="s">
        <v>629</v>
      </c>
      <c r="L11" s="223"/>
    </row>
    <row r="12" spans="1:12" ht="46.5" customHeight="1">
      <c r="A12" s="611">
        <v>8</v>
      </c>
      <c r="B12" s="223" t="s">
        <v>66</v>
      </c>
      <c r="C12" s="223" t="s">
        <v>632</v>
      </c>
      <c r="D12" s="613">
        <v>15</v>
      </c>
      <c r="E12" s="31">
        <v>0</v>
      </c>
      <c r="F12" s="31">
        <v>2</v>
      </c>
      <c r="G12" s="31">
        <v>1</v>
      </c>
      <c r="H12" s="31">
        <v>0</v>
      </c>
      <c r="I12" s="223"/>
      <c r="J12" s="223"/>
      <c r="K12" s="223"/>
      <c r="L12" s="223"/>
    </row>
    <row r="13" spans="1:12" ht="14.25">
      <c r="A13" s="611"/>
      <c r="B13" s="223"/>
      <c r="C13" s="223"/>
      <c r="D13" s="613">
        <f>SUM(D5:D12)</f>
        <v>100</v>
      </c>
      <c r="E13" s="31"/>
      <c r="F13" s="31"/>
      <c r="G13" s="31"/>
      <c r="H13" s="31"/>
      <c r="I13" s="223"/>
      <c r="J13" s="223"/>
      <c r="K13" s="223"/>
      <c r="L13" s="223"/>
    </row>
  </sheetData>
  <sheetProtection/>
  <mergeCells count="3">
    <mergeCell ref="F3:H3"/>
    <mergeCell ref="A1:K1"/>
    <mergeCell ref="A2:K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7030A0"/>
  </sheetPr>
  <dimension ref="A1:J14"/>
  <sheetViews>
    <sheetView zoomScalePageLayoutView="0" workbookViewId="0" topLeftCell="A1">
      <selection activeCell="A1" sqref="A1:J1"/>
    </sheetView>
  </sheetViews>
  <sheetFormatPr defaultColWidth="8.8515625" defaultRowHeight="15"/>
  <cols>
    <col min="1" max="1" width="5.7109375" style="615" customWidth="1"/>
    <col min="2" max="2" width="17.28125" style="615" customWidth="1"/>
    <col min="3" max="3" width="35.28125" style="615" customWidth="1"/>
    <col min="4" max="16384" width="8.8515625" style="615" customWidth="1"/>
  </cols>
  <sheetData>
    <row r="1" spans="1:10" s="423" customFormat="1" ht="19.5" customHeight="1">
      <c r="A1" s="1148" t="s">
        <v>483</v>
      </c>
      <c r="B1" s="1148"/>
      <c r="C1" s="1148"/>
      <c r="D1" s="1148"/>
      <c r="E1" s="1148"/>
      <c r="F1" s="1148"/>
      <c r="G1" s="1148"/>
      <c r="H1" s="1148"/>
      <c r="I1" s="1148"/>
      <c r="J1" s="1148"/>
    </row>
    <row r="2" spans="1:10" s="423" customFormat="1" ht="18" customHeight="1">
      <c r="A2" s="1149" t="s">
        <v>633</v>
      </c>
      <c r="B2" s="1149"/>
      <c r="C2" s="1149"/>
      <c r="D2" s="1149"/>
      <c r="E2" s="1149"/>
      <c r="F2" s="1149"/>
      <c r="G2" s="1149"/>
      <c r="H2" s="1149"/>
      <c r="I2" s="1149"/>
      <c r="J2" s="1149"/>
    </row>
    <row r="3" spans="1:10" ht="27">
      <c r="A3" s="428" t="s">
        <v>177</v>
      </c>
      <c r="B3" s="428" t="s">
        <v>62</v>
      </c>
      <c r="C3" s="426" t="s">
        <v>63</v>
      </c>
      <c r="D3" s="427" t="s">
        <v>88</v>
      </c>
      <c r="E3" s="427" t="s">
        <v>484</v>
      </c>
      <c r="F3" s="1161" t="s">
        <v>10</v>
      </c>
      <c r="G3" s="1161"/>
      <c r="H3" s="1161"/>
      <c r="I3" s="184" t="s">
        <v>1</v>
      </c>
      <c r="J3" s="185" t="s">
        <v>3</v>
      </c>
    </row>
    <row r="4" spans="1:10" ht="13.5">
      <c r="A4" s="616"/>
      <c r="B4" s="617"/>
      <c r="C4" s="618"/>
      <c r="D4" s="619"/>
      <c r="E4" s="620"/>
      <c r="F4" s="602" t="s">
        <v>351</v>
      </c>
      <c r="G4" s="602" t="s">
        <v>295</v>
      </c>
      <c r="H4" s="602" t="s">
        <v>13</v>
      </c>
      <c r="I4" s="621"/>
      <c r="J4" s="621"/>
    </row>
    <row r="5" spans="1:10" ht="34.5" customHeight="1">
      <c r="A5" s="622">
        <v>1</v>
      </c>
      <c r="B5" s="623" t="s">
        <v>235</v>
      </c>
      <c r="C5" s="623" t="s">
        <v>236</v>
      </c>
      <c r="D5" s="624" t="s">
        <v>231</v>
      </c>
      <c r="E5" s="624" t="s">
        <v>234</v>
      </c>
      <c r="F5" s="625">
        <v>90</v>
      </c>
      <c r="G5" s="625">
        <v>95</v>
      </c>
      <c r="H5" s="624" t="s">
        <v>234</v>
      </c>
      <c r="I5" s="626"/>
      <c r="J5" s="622"/>
    </row>
    <row r="6" spans="1:10" ht="41.25">
      <c r="A6" s="622">
        <v>2</v>
      </c>
      <c r="B6" s="623" t="s">
        <v>237</v>
      </c>
      <c r="C6" s="623" t="s">
        <v>634</v>
      </c>
      <c r="D6" s="624" t="s">
        <v>238</v>
      </c>
      <c r="E6" s="624">
        <v>0</v>
      </c>
      <c r="F6" s="627" t="s">
        <v>108</v>
      </c>
      <c r="G6" s="627" t="s">
        <v>233</v>
      </c>
      <c r="H6" s="627">
        <v>0</v>
      </c>
      <c r="I6" s="626"/>
      <c r="J6" s="622"/>
    </row>
    <row r="7" spans="1:10" ht="50.25" customHeight="1">
      <c r="A7" s="622">
        <v>3</v>
      </c>
      <c r="B7" s="623" t="s">
        <v>239</v>
      </c>
      <c r="C7" s="623" t="s">
        <v>240</v>
      </c>
      <c r="D7" s="624" t="s">
        <v>238</v>
      </c>
      <c r="E7" s="624" t="s">
        <v>234</v>
      </c>
      <c r="F7" s="625">
        <v>90</v>
      </c>
      <c r="G7" s="625">
        <v>95</v>
      </c>
      <c r="H7" s="625">
        <v>100</v>
      </c>
      <c r="I7" s="626"/>
      <c r="J7" s="622"/>
    </row>
    <row r="8" spans="1:10" ht="41.25">
      <c r="A8" s="622">
        <v>4</v>
      </c>
      <c r="B8" s="623" t="s">
        <v>232</v>
      </c>
      <c r="C8" s="623" t="s">
        <v>241</v>
      </c>
      <c r="D8" s="624" t="s">
        <v>231</v>
      </c>
      <c r="E8" s="624">
        <v>0</v>
      </c>
      <c r="F8" s="625" t="s">
        <v>106</v>
      </c>
      <c r="G8" s="625" t="s">
        <v>120</v>
      </c>
      <c r="H8" s="625">
        <v>0</v>
      </c>
      <c r="I8" s="626"/>
      <c r="J8" s="622"/>
    </row>
    <row r="9" spans="1:10" ht="13.5">
      <c r="A9" s="621"/>
      <c r="B9" s="617"/>
      <c r="C9" s="623" t="s">
        <v>9</v>
      </c>
      <c r="D9" s="628" t="s">
        <v>234</v>
      </c>
      <c r="E9" s="629"/>
      <c r="F9" s="630"/>
      <c r="G9" s="630"/>
      <c r="H9" s="630"/>
      <c r="I9" s="621"/>
      <c r="J9" s="621"/>
    </row>
    <row r="10" spans="1:10" ht="13.5">
      <c r="A10" s="631"/>
      <c r="B10" s="632"/>
      <c r="C10" s="631"/>
      <c r="D10" s="633"/>
      <c r="E10" s="634"/>
      <c r="F10" s="631"/>
      <c r="G10" s="631"/>
      <c r="H10" s="631"/>
      <c r="I10" s="631"/>
      <c r="J10" s="631"/>
    </row>
    <row r="11" spans="1:10" ht="15.75">
      <c r="A11" s="635"/>
      <c r="B11" s="636"/>
      <c r="C11" s="637"/>
      <c r="D11" s="637"/>
      <c r="E11" s="638"/>
      <c r="F11" s="635"/>
      <c r="G11" s="635"/>
      <c r="H11" s="635"/>
      <c r="I11" s="635"/>
      <c r="J11" s="635"/>
    </row>
    <row r="12" spans="1:10" ht="15.75">
      <c r="A12" s="639"/>
      <c r="B12" s="640"/>
      <c r="C12" s="641"/>
      <c r="D12" s="639"/>
      <c r="E12" s="642"/>
      <c r="F12" s="639"/>
      <c r="G12" s="639"/>
      <c r="H12" s="643"/>
      <c r="I12" s="639"/>
      <c r="J12" s="639"/>
    </row>
    <row r="13" spans="1:10" ht="15.75">
      <c r="A13" s="631"/>
      <c r="B13" s="644"/>
      <c r="C13" s="644"/>
      <c r="D13" s="633"/>
      <c r="E13" s="642"/>
      <c r="F13" s="639"/>
      <c r="G13" s="639"/>
      <c r="H13" s="639"/>
      <c r="I13" s="631"/>
      <c r="J13" s="631"/>
    </row>
    <row r="14" spans="1:10" ht="15.75">
      <c r="A14" s="631"/>
      <c r="B14" s="640"/>
      <c r="C14" s="644"/>
      <c r="D14" s="633"/>
      <c r="E14" s="642"/>
      <c r="F14" s="639"/>
      <c r="G14" s="639"/>
      <c r="H14" s="639"/>
      <c r="I14" s="631"/>
      <c r="J14" s="631"/>
    </row>
  </sheetData>
  <sheetProtection/>
  <mergeCells count="3">
    <mergeCell ref="A1:J1"/>
    <mergeCell ref="A2:J2"/>
    <mergeCell ref="F3:H3"/>
  </mergeCells>
  <printOptions horizontalCentered="1"/>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7030A0"/>
  </sheetPr>
  <dimension ref="A1:J16"/>
  <sheetViews>
    <sheetView zoomScalePageLayoutView="0" workbookViewId="0" topLeftCell="A1">
      <selection activeCell="A1" sqref="A1:J1"/>
    </sheetView>
  </sheetViews>
  <sheetFormatPr defaultColWidth="8.8515625" defaultRowHeight="15"/>
  <cols>
    <col min="1" max="1" width="5.57421875" style="615" customWidth="1"/>
    <col min="2" max="2" width="21.57421875" style="615" customWidth="1"/>
    <col min="3" max="3" width="46.00390625" style="653" customWidth="1"/>
    <col min="4" max="16384" width="8.8515625" style="615" customWidth="1"/>
  </cols>
  <sheetData>
    <row r="1" spans="1:10" s="423" customFormat="1" ht="19.5" customHeight="1">
      <c r="A1" s="1148" t="s">
        <v>483</v>
      </c>
      <c r="B1" s="1148"/>
      <c r="C1" s="1148"/>
      <c r="D1" s="1148"/>
      <c r="E1" s="1148"/>
      <c r="F1" s="1148"/>
      <c r="G1" s="1148"/>
      <c r="H1" s="1148"/>
      <c r="I1" s="1148"/>
      <c r="J1" s="1148"/>
    </row>
    <row r="2" spans="1:10" s="423" customFormat="1" ht="18" customHeight="1" thickBot="1">
      <c r="A2" s="1165" t="s">
        <v>635</v>
      </c>
      <c r="B2" s="1165"/>
      <c r="C2" s="1165"/>
      <c r="D2" s="1165"/>
      <c r="E2" s="1165"/>
      <c r="F2" s="1165"/>
      <c r="G2" s="1165"/>
      <c r="H2" s="1165"/>
      <c r="I2" s="1165"/>
      <c r="J2" s="1165"/>
    </row>
    <row r="3" spans="1:10" ht="39">
      <c r="A3" s="428" t="s">
        <v>177</v>
      </c>
      <c r="B3" s="428" t="s">
        <v>62</v>
      </c>
      <c r="C3" s="428" t="s">
        <v>63</v>
      </c>
      <c r="D3" s="427" t="s">
        <v>636</v>
      </c>
      <c r="E3" s="427" t="s">
        <v>484</v>
      </c>
      <c r="F3" s="1161" t="s">
        <v>10</v>
      </c>
      <c r="G3" s="1161"/>
      <c r="H3" s="1161"/>
      <c r="I3" s="184" t="s">
        <v>1</v>
      </c>
      <c r="J3" s="185" t="s">
        <v>3</v>
      </c>
    </row>
    <row r="4" spans="1:10" ht="13.5">
      <c r="A4" s="616"/>
      <c r="B4" s="617"/>
      <c r="C4" s="645"/>
      <c r="D4" s="619"/>
      <c r="E4" s="620"/>
      <c r="F4" s="602" t="s">
        <v>351</v>
      </c>
      <c r="G4" s="602" t="s">
        <v>295</v>
      </c>
      <c r="H4" s="602" t="s">
        <v>13</v>
      </c>
      <c r="I4" s="621"/>
      <c r="J4" s="621"/>
    </row>
    <row r="5" spans="1:10" ht="62.25" customHeight="1">
      <c r="A5" s="502">
        <v>1</v>
      </c>
      <c r="B5" s="622" t="s">
        <v>242</v>
      </c>
      <c r="C5" s="623" t="s">
        <v>243</v>
      </c>
      <c r="D5" s="502">
        <v>20</v>
      </c>
      <c r="E5" s="502">
        <v>0</v>
      </c>
      <c r="F5" s="502">
        <v>7</v>
      </c>
      <c r="G5" s="502">
        <v>5</v>
      </c>
      <c r="H5" s="502">
        <v>0</v>
      </c>
      <c r="I5" s="646"/>
      <c r="J5" s="646"/>
    </row>
    <row r="6" spans="1:10" ht="45.75" customHeight="1">
      <c r="A6" s="502">
        <v>2</v>
      </c>
      <c r="B6" s="622" t="s">
        <v>242</v>
      </c>
      <c r="C6" s="623" t="s">
        <v>637</v>
      </c>
      <c r="D6" s="502">
        <v>15</v>
      </c>
      <c r="E6" s="502">
        <v>3</v>
      </c>
      <c r="F6" s="502">
        <v>3</v>
      </c>
      <c r="G6" s="502">
        <v>2</v>
      </c>
      <c r="H6" s="502">
        <v>1</v>
      </c>
      <c r="I6" s="646"/>
      <c r="J6" s="646"/>
    </row>
    <row r="7" spans="1:10" ht="33.75" customHeight="1">
      <c r="A7" s="1166">
        <v>3</v>
      </c>
      <c r="B7" s="1169" t="s">
        <v>244</v>
      </c>
      <c r="C7" s="623" t="s">
        <v>638</v>
      </c>
      <c r="D7" s="502">
        <v>5</v>
      </c>
      <c r="E7" s="502">
        <v>2</v>
      </c>
      <c r="F7" s="502">
        <v>2</v>
      </c>
      <c r="G7" s="502">
        <v>2</v>
      </c>
      <c r="H7" s="502">
        <v>2</v>
      </c>
      <c r="I7" s="646"/>
      <c r="J7" s="646"/>
    </row>
    <row r="8" spans="1:10" ht="36" customHeight="1">
      <c r="A8" s="1167"/>
      <c r="B8" s="1170"/>
      <c r="C8" s="623" t="s">
        <v>639</v>
      </c>
      <c r="D8" s="502">
        <v>5</v>
      </c>
      <c r="E8" s="647">
        <v>4</v>
      </c>
      <c r="F8" s="647">
        <v>4</v>
      </c>
      <c r="G8" s="647">
        <v>4</v>
      </c>
      <c r="H8" s="647">
        <v>4</v>
      </c>
      <c r="I8" s="646"/>
      <c r="J8" s="646"/>
    </row>
    <row r="9" spans="1:10" ht="27">
      <c r="A9" s="1168"/>
      <c r="B9" s="1171"/>
      <c r="C9" s="623" t="s">
        <v>640</v>
      </c>
      <c r="D9" s="502">
        <v>5</v>
      </c>
      <c r="E9" s="502">
        <v>0</v>
      </c>
      <c r="F9" s="502">
        <v>3</v>
      </c>
      <c r="G9" s="502">
        <v>2</v>
      </c>
      <c r="H9" s="502">
        <v>0</v>
      </c>
      <c r="I9" s="646"/>
      <c r="J9" s="646"/>
    </row>
    <row r="10" spans="1:10" ht="42.75" customHeight="1">
      <c r="A10" s="502">
        <v>4</v>
      </c>
      <c r="B10" s="623" t="s">
        <v>245</v>
      </c>
      <c r="C10" s="623" t="s">
        <v>246</v>
      </c>
      <c r="D10" s="502">
        <v>25</v>
      </c>
      <c r="E10" s="502">
        <v>0</v>
      </c>
      <c r="F10" s="502">
        <v>7</v>
      </c>
      <c r="G10" s="502">
        <v>5</v>
      </c>
      <c r="H10" s="502">
        <v>0</v>
      </c>
      <c r="I10" s="646"/>
      <c r="J10" s="646"/>
    </row>
    <row r="11" spans="1:10" s="649" customFormat="1" ht="54.75">
      <c r="A11" s="502">
        <v>5</v>
      </c>
      <c r="B11" s="623" t="s">
        <v>247</v>
      </c>
      <c r="C11" s="623" t="s">
        <v>641</v>
      </c>
      <c r="D11" s="502">
        <v>25</v>
      </c>
      <c r="E11" s="502">
        <v>0</v>
      </c>
      <c r="F11" s="502">
        <v>2</v>
      </c>
      <c r="G11" s="502">
        <v>1</v>
      </c>
      <c r="H11" s="502">
        <v>0</v>
      </c>
      <c r="I11" s="648"/>
      <c r="J11" s="648"/>
    </row>
    <row r="12" spans="1:10" ht="14.25">
      <c r="A12" s="631"/>
      <c r="B12" s="650" t="s">
        <v>415</v>
      </c>
      <c r="C12" s="651"/>
      <c r="D12" s="652">
        <v>100</v>
      </c>
      <c r="E12" s="631"/>
      <c r="F12" s="631"/>
      <c r="G12" s="631"/>
      <c r="H12" s="631"/>
      <c r="I12" s="631"/>
      <c r="J12" s="631"/>
    </row>
    <row r="13" spans="1:10" ht="13.5">
      <c r="A13" s="631"/>
      <c r="B13" s="631"/>
      <c r="C13" s="651"/>
      <c r="D13" s="631"/>
      <c r="E13" s="631"/>
      <c r="F13" s="631"/>
      <c r="G13" s="631"/>
      <c r="H13" s="631"/>
      <c r="I13" s="631"/>
      <c r="J13" s="631"/>
    </row>
    <row r="14" spans="1:10" ht="13.5">
      <c r="A14" s="631"/>
      <c r="B14" s="631"/>
      <c r="C14" s="651"/>
      <c r="D14" s="631"/>
      <c r="E14" s="631"/>
      <c r="F14" s="631"/>
      <c r="G14" s="631"/>
      <c r="H14" s="631"/>
      <c r="I14" s="631"/>
      <c r="J14" s="631"/>
    </row>
    <row r="15" spans="1:10" ht="13.5">
      <c r="A15" s="631"/>
      <c r="B15" s="631"/>
      <c r="C15" s="651"/>
      <c r="D15" s="631"/>
      <c r="E15" s="631"/>
      <c r="F15" s="631"/>
      <c r="G15" s="631"/>
      <c r="H15" s="631"/>
      <c r="I15" s="631"/>
      <c r="J15" s="631"/>
    </row>
    <row r="16" spans="1:10" ht="13.5">
      <c r="A16" s="631"/>
      <c r="B16" s="631"/>
      <c r="C16" s="651"/>
      <c r="D16" s="631"/>
      <c r="E16" s="631"/>
      <c r="F16" s="631"/>
      <c r="G16" s="631"/>
      <c r="H16" s="631"/>
      <c r="I16" s="631"/>
      <c r="J16" s="631"/>
    </row>
  </sheetData>
  <sheetProtection/>
  <mergeCells count="5">
    <mergeCell ref="A1:J1"/>
    <mergeCell ref="A2:J2"/>
    <mergeCell ref="F3:H3"/>
    <mergeCell ref="A7:A9"/>
    <mergeCell ref="B7:B9"/>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7030A0"/>
  </sheetPr>
  <dimension ref="A1:L29"/>
  <sheetViews>
    <sheetView zoomScalePageLayoutView="0" workbookViewId="0" topLeftCell="A1">
      <selection activeCell="A1" sqref="A1:K1"/>
    </sheetView>
  </sheetViews>
  <sheetFormatPr defaultColWidth="8.8515625" defaultRowHeight="15"/>
  <cols>
    <col min="1" max="1" width="5.140625" style="675" customWidth="1"/>
    <col min="2" max="2" width="17.140625" style="615" customWidth="1"/>
    <col min="3" max="3" width="37.00390625" style="615" customWidth="1"/>
    <col min="4" max="4" width="11.140625" style="676" customWidth="1"/>
    <col min="5" max="8" width="8.8515625" style="676" customWidth="1"/>
    <col min="9" max="11" width="8.8515625" style="615" customWidth="1"/>
    <col min="12" max="12" width="37.28125" style="615" customWidth="1"/>
    <col min="13" max="16384" width="8.8515625" style="615" customWidth="1"/>
  </cols>
  <sheetData>
    <row r="1" spans="1:11" s="423" customFormat="1" ht="19.5" customHeight="1">
      <c r="A1" s="1148" t="s">
        <v>483</v>
      </c>
      <c r="B1" s="1148"/>
      <c r="C1" s="1148"/>
      <c r="D1" s="1148"/>
      <c r="E1" s="1148"/>
      <c r="F1" s="1148"/>
      <c r="G1" s="1148"/>
      <c r="H1" s="1148"/>
      <c r="I1" s="1148"/>
      <c r="J1" s="1148"/>
      <c r="K1" s="1148"/>
    </row>
    <row r="2" spans="1:11" s="423" customFormat="1" ht="18" customHeight="1" thickBot="1">
      <c r="A2" s="1165" t="s">
        <v>642</v>
      </c>
      <c r="B2" s="1165"/>
      <c r="C2" s="1165"/>
      <c r="D2" s="1165"/>
      <c r="E2" s="1165"/>
      <c r="F2" s="1165"/>
      <c r="G2" s="1165"/>
      <c r="H2" s="1165"/>
      <c r="I2" s="1165"/>
      <c r="J2" s="1165"/>
      <c r="K2" s="1165"/>
    </row>
    <row r="3" spans="1:11" ht="27">
      <c r="A3" s="654" t="s">
        <v>177</v>
      </c>
      <c r="B3" s="428" t="s">
        <v>62</v>
      </c>
      <c r="C3" s="428" t="s">
        <v>63</v>
      </c>
      <c r="D3" s="427" t="s">
        <v>643</v>
      </c>
      <c r="E3" s="427" t="s">
        <v>484</v>
      </c>
      <c r="F3" s="1161" t="s">
        <v>10</v>
      </c>
      <c r="G3" s="1161"/>
      <c r="H3" s="1161"/>
      <c r="I3" s="184" t="s">
        <v>1</v>
      </c>
      <c r="J3" s="185" t="s">
        <v>3</v>
      </c>
      <c r="K3" s="299" t="s">
        <v>398</v>
      </c>
    </row>
    <row r="4" spans="1:12" ht="14.25" thickBot="1">
      <c r="A4" s="655"/>
      <c r="B4" s="617"/>
      <c r="C4" s="645"/>
      <c r="D4" s="656"/>
      <c r="E4" s="657"/>
      <c r="F4" s="602" t="s">
        <v>351</v>
      </c>
      <c r="G4" s="602" t="s">
        <v>295</v>
      </c>
      <c r="H4" s="602" t="s">
        <v>13</v>
      </c>
      <c r="I4" s="621"/>
      <c r="J4" s="621"/>
      <c r="K4" s="621"/>
      <c r="L4" s="658" t="s">
        <v>248</v>
      </c>
    </row>
    <row r="5" spans="1:12" s="660" customFormat="1" ht="26.25">
      <c r="A5" s="1173">
        <v>1</v>
      </c>
      <c r="B5" s="1174" t="s">
        <v>249</v>
      </c>
      <c r="C5" s="1174" t="s">
        <v>644</v>
      </c>
      <c r="D5" s="1172">
        <v>40</v>
      </c>
      <c r="E5" s="1172">
        <v>3</v>
      </c>
      <c r="F5" s="1172">
        <v>5</v>
      </c>
      <c r="G5" s="1172">
        <v>4</v>
      </c>
      <c r="H5" s="1172">
        <v>3</v>
      </c>
      <c r="I5" s="1175"/>
      <c r="J5" s="1178"/>
      <c r="K5" s="1178"/>
      <c r="L5" s="659" t="s">
        <v>250</v>
      </c>
    </row>
    <row r="6" spans="1:12" s="660" customFormat="1" ht="39">
      <c r="A6" s="1173"/>
      <c r="B6" s="1174"/>
      <c r="C6" s="1174"/>
      <c r="D6" s="1172"/>
      <c r="E6" s="1172"/>
      <c r="F6" s="1172"/>
      <c r="G6" s="1172"/>
      <c r="H6" s="1172"/>
      <c r="I6" s="1176"/>
      <c r="J6" s="1179"/>
      <c r="K6" s="1179"/>
      <c r="L6" s="661" t="s">
        <v>251</v>
      </c>
    </row>
    <row r="7" spans="1:12" s="660" customFormat="1" ht="26.25">
      <c r="A7" s="1173"/>
      <c r="B7" s="1174"/>
      <c r="C7" s="1174"/>
      <c r="D7" s="1172"/>
      <c r="E7" s="1172"/>
      <c r="F7" s="1172"/>
      <c r="G7" s="1172"/>
      <c r="H7" s="1172"/>
      <c r="I7" s="1176"/>
      <c r="J7" s="1179"/>
      <c r="K7" s="1179"/>
      <c r="L7" s="661" t="s">
        <v>252</v>
      </c>
    </row>
    <row r="8" spans="1:12" s="660" customFormat="1" ht="6" customHeight="1">
      <c r="A8" s="1173"/>
      <c r="B8" s="1174"/>
      <c r="C8" s="1174"/>
      <c r="D8" s="1172"/>
      <c r="E8" s="1172"/>
      <c r="F8" s="1172"/>
      <c r="G8" s="1172"/>
      <c r="H8" s="1172"/>
      <c r="I8" s="1177"/>
      <c r="J8" s="1180"/>
      <c r="K8" s="1180"/>
      <c r="L8" s="661" t="s">
        <v>253</v>
      </c>
    </row>
    <row r="9" spans="1:12" s="660" customFormat="1" ht="15.75" customHeight="1" hidden="1" thickBot="1">
      <c r="A9" s="1173"/>
      <c r="B9" s="1174"/>
      <c r="C9" s="1174"/>
      <c r="D9" s="1172"/>
      <c r="E9" s="1172">
        <v>3</v>
      </c>
      <c r="F9" s="1172">
        <v>5</v>
      </c>
      <c r="G9" s="1172">
        <v>4</v>
      </c>
      <c r="H9" s="1172">
        <v>3</v>
      </c>
      <c r="I9" s="662"/>
      <c r="J9" s="663"/>
      <c r="K9" s="663"/>
      <c r="L9" s="661" t="s">
        <v>254</v>
      </c>
    </row>
    <row r="10" spans="1:12" s="660" customFormat="1" ht="24" customHeight="1" hidden="1" thickBot="1">
      <c r="A10" s="1173"/>
      <c r="B10" s="1174"/>
      <c r="C10" s="1174"/>
      <c r="D10" s="1172"/>
      <c r="E10" s="1172"/>
      <c r="F10" s="1172"/>
      <c r="G10" s="1172"/>
      <c r="H10" s="1172"/>
      <c r="I10" s="662"/>
      <c r="J10" s="663"/>
      <c r="K10" s="663"/>
      <c r="L10" s="664" t="s">
        <v>255</v>
      </c>
    </row>
    <row r="11" spans="1:12" s="660" customFormat="1" ht="132" thickBot="1">
      <c r="A11" s="665">
        <v>2</v>
      </c>
      <c r="B11" s="666" t="s">
        <v>256</v>
      </c>
      <c r="C11" s="666" t="s">
        <v>645</v>
      </c>
      <c r="D11" s="667">
        <v>20</v>
      </c>
      <c r="E11" s="1172"/>
      <c r="F11" s="1172"/>
      <c r="G11" s="1172"/>
      <c r="H11" s="1172"/>
      <c r="I11" s="668"/>
      <c r="J11" s="668"/>
      <c r="K11" s="668"/>
      <c r="L11" s="669"/>
    </row>
    <row r="12" spans="1:12" s="660" customFormat="1" ht="26.25">
      <c r="A12" s="1173">
        <v>3</v>
      </c>
      <c r="B12" s="1174" t="s">
        <v>257</v>
      </c>
      <c r="C12" s="1174" t="s">
        <v>258</v>
      </c>
      <c r="D12" s="1172">
        <v>10</v>
      </c>
      <c r="E12" s="1172">
        <v>1</v>
      </c>
      <c r="F12" s="1172">
        <v>3</v>
      </c>
      <c r="G12" s="1172">
        <v>2</v>
      </c>
      <c r="H12" s="1172">
        <v>1</v>
      </c>
      <c r="I12" s="1184"/>
      <c r="J12" s="1184"/>
      <c r="K12" s="1184"/>
      <c r="L12" s="659" t="s">
        <v>250</v>
      </c>
    </row>
    <row r="13" spans="1:12" s="660" customFormat="1" ht="39">
      <c r="A13" s="1173"/>
      <c r="B13" s="1174"/>
      <c r="C13" s="1174"/>
      <c r="D13" s="1172"/>
      <c r="E13" s="1172"/>
      <c r="F13" s="1172"/>
      <c r="G13" s="1172"/>
      <c r="H13" s="1172"/>
      <c r="I13" s="1184"/>
      <c r="J13" s="1184"/>
      <c r="K13" s="1184"/>
      <c r="L13" s="661" t="s">
        <v>251</v>
      </c>
    </row>
    <row r="14" spans="1:12" s="660" customFormat="1" ht="26.25">
      <c r="A14" s="1173"/>
      <c r="B14" s="1174"/>
      <c r="C14" s="1174"/>
      <c r="D14" s="1172"/>
      <c r="E14" s="1172"/>
      <c r="F14" s="1172"/>
      <c r="G14" s="1172"/>
      <c r="H14" s="1172"/>
      <c r="I14" s="1184"/>
      <c r="J14" s="1184"/>
      <c r="K14" s="1184"/>
      <c r="L14" s="661" t="s">
        <v>252</v>
      </c>
    </row>
    <row r="15" spans="1:12" s="660" customFormat="1" ht="26.25">
      <c r="A15" s="1173"/>
      <c r="B15" s="1174"/>
      <c r="C15" s="1174"/>
      <c r="D15" s="1172"/>
      <c r="E15" s="1172"/>
      <c r="F15" s="1172"/>
      <c r="G15" s="1172"/>
      <c r="H15" s="1172"/>
      <c r="I15" s="1184"/>
      <c r="J15" s="1184"/>
      <c r="K15" s="1184"/>
      <c r="L15" s="661" t="s">
        <v>253</v>
      </c>
    </row>
    <row r="16" spans="1:12" s="660" customFormat="1" ht="26.25">
      <c r="A16" s="1173"/>
      <c r="B16" s="1174"/>
      <c r="C16" s="1174"/>
      <c r="D16" s="1172"/>
      <c r="E16" s="1172"/>
      <c r="F16" s="1172"/>
      <c r="G16" s="1172"/>
      <c r="H16" s="1172"/>
      <c r="I16" s="1184"/>
      <c r="J16" s="1184"/>
      <c r="K16" s="1184"/>
      <c r="L16" s="661" t="s">
        <v>254</v>
      </c>
    </row>
    <row r="17" spans="1:12" s="660" customFormat="1" ht="39.75" thickBot="1">
      <c r="A17" s="1173"/>
      <c r="B17" s="1174"/>
      <c r="C17" s="1174"/>
      <c r="D17" s="1172"/>
      <c r="E17" s="1172"/>
      <c r="F17" s="1172"/>
      <c r="G17" s="1172"/>
      <c r="H17" s="1172"/>
      <c r="I17" s="1184"/>
      <c r="J17" s="1184"/>
      <c r="K17" s="1184"/>
      <c r="L17" s="664" t="s">
        <v>255</v>
      </c>
    </row>
    <row r="18" spans="1:12" s="660" customFormat="1" ht="26.25">
      <c r="A18" s="1173">
        <v>4</v>
      </c>
      <c r="B18" s="1174" t="s">
        <v>259</v>
      </c>
      <c r="C18" s="1174" t="s">
        <v>260</v>
      </c>
      <c r="D18" s="1172">
        <v>10</v>
      </c>
      <c r="E18" s="1172">
        <v>1</v>
      </c>
      <c r="F18" s="1172">
        <v>3</v>
      </c>
      <c r="G18" s="1172">
        <v>2</v>
      </c>
      <c r="H18" s="1172">
        <v>1</v>
      </c>
      <c r="I18" s="1181"/>
      <c r="J18" s="1181"/>
      <c r="K18" s="1181"/>
      <c r="L18" s="670" t="s">
        <v>250</v>
      </c>
    </row>
    <row r="19" spans="1:12" s="660" customFormat="1" ht="39">
      <c r="A19" s="1173"/>
      <c r="B19" s="1174"/>
      <c r="C19" s="1174"/>
      <c r="D19" s="1172"/>
      <c r="E19" s="1172"/>
      <c r="F19" s="1172"/>
      <c r="G19" s="1172"/>
      <c r="H19" s="1172"/>
      <c r="I19" s="1182"/>
      <c r="J19" s="1182"/>
      <c r="K19" s="1182"/>
      <c r="L19" s="671" t="s">
        <v>251</v>
      </c>
    </row>
    <row r="20" spans="1:12" s="660" customFormat="1" ht="26.25">
      <c r="A20" s="1173"/>
      <c r="B20" s="1174"/>
      <c r="C20" s="1174"/>
      <c r="D20" s="1172"/>
      <c r="E20" s="1172"/>
      <c r="F20" s="1172"/>
      <c r="G20" s="1172"/>
      <c r="H20" s="1172"/>
      <c r="I20" s="1182"/>
      <c r="J20" s="1182"/>
      <c r="K20" s="1182"/>
      <c r="L20" s="671" t="s">
        <v>252</v>
      </c>
    </row>
    <row r="21" spans="1:12" s="660" customFormat="1" ht="26.25">
      <c r="A21" s="1173"/>
      <c r="B21" s="1174"/>
      <c r="C21" s="1174"/>
      <c r="D21" s="1172"/>
      <c r="E21" s="1172"/>
      <c r="F21" s="1172"/>
      <c r="G21" s="1172"/>
      <c r="H21" s="1172"/>
      <c r="I21" s="1182"/>
      <c r="J21" s="1182"/>
      <c r="K21" s="1182"/>
      <c r="L21" s="671" t="s">
        <v>253</v>
      </c>
    </row>
    <row r="22" spans="1:12" s="660" customFormat="1" ht="27" thickBot="1">
      <c r="A22" s="1173"/>
      <c r="B22" s="1174"/>
      <c r="C22" s="1174"/>
      <c r="D22" s="1172"/>
      <c r="E22" s="1172"/>
      <c r="F22" s="1172"/>
      <c r="G22" s="1172"/>
      <c r="H22" s="1172"/>
      <c r="I22" s="1183"/>
      <c r="J22" s="1183"/>
      <c r="K22" s="1183"/>
      <c r="L22" s="672" t="s">
        <v>254</v>
      </c>
    </row>
    <row r="23" spans="1:12" s="660" customFormat="1" ht="26.25">
      <c r="A23" s="1173">
        <v>5</v>
      </c>
      <c r="B23" s="1174" t="s">
        <v>261</v>
      </c>
      <c r="C23" s="1185" t="s">
        <v>646</v>
      </c>
      <c r="D23" s="1172">
        <v>10</v>
      </c>
      <c r="E23" s="1172">
        <v>1</v>
      </c>
      <c r="F23" s="1172">
        <v>3</v>
      </c>
      <c r="G23" s="1172">
        <v>2</v>
      </c>
      <c r="H23" s="1172">
        <v>1</v>
      </c>
      <c r="I23" s="1181"/>
      <c r="J23" s="1181"/>
      <c r="K23" s="1181"/>
      <c r="L23" s="670" t="s">
        <v>250</v>
      </c>
    </row>
    <row r="24" spans="1:12" s="660" customFormat="1" ht="39">
      <c r="A24" s="1173"/>
      <c r="B24" s="1174"/>
      <c r="C24" s="1185"/>
      <c r="D24" s="1172"/>
      <c r="E24" s="1172"/>
      <c r="F24" s="1172"/>
      <c r="G24" s="1172"/>
      <c r="H24" s="1172"/>
      <c r="I24" s="1182"/>
      <c r="J24" s="1182"/>
      <c r="K24" s="1182"/>
      <c r="L24" s="671" t="s">
        <v>251</v>
      </c>
    </row>
    <row r="25" spans="1:12" s="660" customFormat="1" ht="26.25">
      <c r="A25" s="1173"/>
      <c r="B25" s="1174"/>
      <c r="C25" s="1185"/>
      <c r="D25" s="1172"/>
      <c r="E25" s="1172"/>
      <c r="F25" s="1172"/>
      <c r="G25" s="1172"/>
      <c r="H25" s="1172"/>
      <c r="I25" s="1182"/>
      <c r="J25" s="1182"/>
      <c r="K25" s="1182"/>
      <c r="L25" s="671" t="s">
        <v>252</v>
      </c>
    </row>
    <row r="26" spans="1:12" s="660" customFormat="1" ht="26.25">
      <c r="A26" s="1173"/>
      <c r="B26" s="1174"/>
      <c r="C26" s="1185"/>
      <c r="D26" s="1172"/>
      <c r="E26" s="1172"/>
      <c r="F26" s="1172"/>
      <c r="G26" s="1172"/>
      <c r="H26" s="1172"/>
      <c r="I26" s="1182"/>
      <c r="J26" s="1182"/>
      <c r="K26" s="1182"/>
      <c r="L26" s="671" t="s">
        <v>253</v>
      </c>
    </row>
    <row r="27" spans="1:12" s="660" customFormat="1" ht="27" thickBot="1">
      <c r="A27" s="1173"/>
      <c r="B27" s="1174"/>
      <c r="C27" s="1185"/>
      <c r="D27" s="1172"/>
      <c r="E27" s="1172"/>
      <c r="F27" s="1172"/>
      <c r="G27" s="1172"/>
      <c r="H27" s="1172"/>
      <c r="I27" s="1183"/>
      <c r="J27" s="1183"/>
      <c r="K27" s="1183"/>
      <c r="L27" s="672" t="s">
        <v>254</v>
      </c>
    </row>
    <row r="28" spans="1:12" s="660" customFormat="1" ht="66">
      <c r="A28" s="665">
        <v>6</v>
      </c>
      <c r="B28" s="666" t="s">
        <v>262</v>
      </c>
      <c r="C28" s="666" t="s">
        <v>263</v>
      </c>
      <c r="D28" s="667">
        <v>10</v>
      </c>
      <c r="E28" s="667">
        <v>0</v>
      </c>
      <c r="F28" s="667">
        <v>3</v>
      </c>
      <c r="G28" s="667">
        <v>2</v>
      </c>
      <c r="H28" s="667">
        <v>0</v>
      </c>
      <c r="I28" s="663"/>
      <c r="J28" s="663"/>
      <c r="K28" s="663"/>
      <c r="L28" s="669"/>
    </row>
    <row r="29" spans="1:12" ht="13.5">
      <c r="A29" s="622"/>
      <c r="B29" s="673" t="s">
        <v>264</v>
      </c>
      <c r="C29" s="673"/>
      <c r="D29" s="458">
        <v>100</v>
      </c>
      <c r="E29" s="458"/>
      <c r="F29" s="458"/>
      <c r="G29" s="458"/>
      <c r="H29" s="458"/>
      <c r="I29" s="673"/>
      <c r="J29" s="673"/>
      <c r="K29" s="673"/>
      <c r="L29" s="674"/>
    </row>
  </sheetData>
  <sheetProtection/>
  <mergeCells count="51">
    <mergeCell ref="J23:J27"/>
    <mergeCell ref="K23:K27"/>
    <mergeCell ref="A23:A27"/>
    <mergeCell ref="B23:B27"/>
    <mergeCell ref="C23:C27"/>
    <mergeCell ref="D23:D27"/>
    <mergeCell ref="E23:E27"/>
    <mergeCell ref="F23:F27"/>
    <mergeCell ref="F18:F22"/>
    <mergeCell ref="G18:G22"/>
    <mergeCell ref="H18:H22"/>
    <mergeCell ref="I18:I22"/>
    <mergeCell ref="G23:G27"/>
    <mergeCell ref="H23:H27"/>
    <mergeCell ref="I23:I27"/>
    <mergeCell ref="J18:J22"/>
    <mergeCell ref="K18:K22"/>
    <mergeCell ref="G12:G17"/>
    <mergeCell ref="H12:H17"/>
    <mergeCell ref="I12:I17"/>
    <mergeCell ref="J12:J17"/>
    <mergeCell ref="K12:K17"/>
    <mergeCell ref="A18:A22"/>
    <mergeCell ref="B18:B22"/>
    <mergeCell ref="C18:C22"/>
    <mergeCell ref="D18:D22"/>
    <mergeCell ref="E18:E22"/>
    <mergeCell ref="A12:A17"/>
    <mergeCell ref="B12:B17"/>
    <mergeCell ref="C12:C17"/>
    <mergeCell ref="D12:D17"/>
    <mergeCell ref="E12:E17"/>
    <mergeCell ref="F12:F17"/>
    <mergeCell ref="H5:H8"/>
    <mergeCell ref="I5:I8"/>
    <mergeCell ref="J5:J8"/>
    <mergeCell ref="K5:K8"/>
    <mergeCell ref="E9:E11"/>
    <mergeCell ref="F9:F11"/>
    <mergeCell ref="G9:G11"/>
    <mergeCell ref="H9:H11"/>
    <mergeCell ref="A1:K1"/>
    <mergeCell ref="A2:K2"/>
    <mergeCell ref="F3:H3"/>
    <mergeCell ref="A5:A10"/>
    <mergeCell ref="B5:B10"/>
    <mergeCell ref="C5:C10"/>
    <mergeCell ref="D5:D10"/>
    <mergeCell ref="E5:E8"/>
    <mergeCell ref="F5:F8"/>
    <mergeCell ref="G5:G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7030A0"/>
  </sheetPr>
  <dimension ref="A1:J16"/>
  <sheetViews>
    <sheetView zoomScalePageLayoutView="0" workbookViewId="0" topLeftCell="A1">
      <selection activeCell="A1" sqref="A1:J1"/>
    </sheetView>
  </sheetViews>
  <sheetFormatPr defaultColWidth="8.8515625" defaultRowHeight="15"/>
  <cols>
    <col min="1" max="1" width="6.140625" style="676" customWidth="1"/>
    <col min="2" max="2" width="19.00390625" style="615" customWidth="1"/>
    <col min="3" max="3" width="51.28125" style="692" customWidth="1"/>
    <col min="4" max="4" width="11.421875" style="653" customWidth="1"/>
    <col min="5" max="16384" width="8.8515625" style="615" customWidth="1"/>
  </cols>
  <sheetData>
    <row r="1" spans="1:10" s="423" customFormat="1" ht="19.5" customHeight="1">
      <c r="A1" s="1148" t="s">
        <v>483</v>
      </c>
      <c r="B1" s="1148"/>
      <c r="C1" s="1148"/>
      <c r="D1" s="1148"/>
      <c r="E1" s="1148"/>
      <c r="F1" s="1148"/>
      <c r="G1" s="1148"/>
      <c r="H1" s="1148"/>
      <c r="I1" s="1148"/>
      <c r="J1" s="1148"/>
    </row>
    <row r="2" spans="1:10" s="423" customFormat="1" ht="18" customHeight="1">
      <c r="A2" s="1149" t="s">
        <v>647</v>
      </c>
      <c r="B2" s="1149"/>
      <c r="C2" s="1149"/>
      <c r="D2" s="1149"/>
      <c r="E2" s="1149"/>
      <c r="F2" s="1149"/>
      <c r="G2" s="1149"/>
      <c r="H2" s="1149"/>
      <c r="I2" s="1149"/>
      <c r="J2" s="1149"/>
    </row>
    <row r="3" spans="1:10" ht="27">
      <c r="A3" s="427" t="s">
        <v>177</v>
      </c>
      <c r="B3" s="428" t="s">
        <v>62</v>
      </c>
      <c r="C3" s="426" t="s">
        <v>63</v>
      </c>
      <c r="D3" s="428" t="s">
        <v>643</v>
      </c>
      <c r="E3" s="427" t="s">
        <v>484</v>
      </c>
      <c r="F3" s="1161" t="s">
        <v>10</v>
      </c>
      <c r="G3" s="1161"/>
      <c r="H3" s="1161"/>
      <c r="I3" s="184" t="s">
        <v>1</v>
      </c>
      <c r="J3" s="185" t="s">
        <v>3</v>
      </c>
    </row>
    <row r="4" spans="1:10" ht="13.5">
      <c r="A4" s="616"/>
      <c r="B4" s="617"/>
      <c r="C4" s="618"/>
      <c r="D4" s="677"/>
      <c r="E4" s="620"/>
      <c r="F4" s="602" t="s">
        <v>351</v>
      </c>
      <c r="G4" s="602" t="s">
        <v>295</v>
      </c>
      <c r="H4" s="602" t="s">
        <v>13</v>
      </c>
      <c r="I4" s="621"/>
      <c r="J4" s="621"/>
    </row>
    <row r="5" spans="1:10" ht="52.5">
      <c r="A5" s="678">
        <v>1</v>
      </c>
      <c r="B5" s="679" t="s">
        <v>265</v>
      </c>
      <c r="C5" s="679" t="s">
        <v>648</v>
      </c>
      <c r="D5" s="678">
        <v>20</v>
      </c>
      <c r="E5" s="680" t="s">
        <v>141</v>
      </c>
      <c r="F5" s="680" t="s">
        <v>7</v>
      </c>
      <c r="G5" s="680" t="s">
        <v>140</v>
      </c>
      <c r="H5" s="678" t="s">
        <v>141</v>
      </c>
      <c r="I5" s="681"/>
      <c r="J5" s="682"/>
    </row>
    <row r="6" spans="1:10" ht="52.5">
      <c r="A6" s="678">
        <v>2</v>
      </c>
      <c r="B6" s="679" t="s">
        <v>266</v>
      </c>
      <c r="C6" s="679" t="s">
        <v>649</v>
      </c>
      <c r="D6" s="678">
        <v>10</v>
      </c>
      <c r="E6" s="680" t="s">
        <v>141</v>
      </c>
      <c r="F6" s="680" t="s">
        <v>7</v>
      </c>
      <c r="G6" s="680" t="s">
        <v>140</v>
      </c>
      <c r="H6" s="678" t="s">
        <v>141</v>
      </c>
      <c r="I6" s="683"/>
      <c r="J6" s="683"/>
    </row>
    <row r="7" spans="1:10" ht="52.5">
      <c r="A7" s="678">
        <v>3</v>
      </c>
      <c r="B7" s="679" t="s">
        <v>267</v>
      </c>
      <c r="C7" s="679" t="s">
        <v>650</v>
      </c>
      <c r="D7" s="680">
        <v>5</v>
      </c>
      <c r="E7" s="680" t="s">
        <v>140</v>
      </c>
      <c r="F7" s="680" t="s">
        <v>268</v>
      </c>
      <c r="G7" s="680" t="s">
        <v>7</v>
      </c>
      <c r="H7" s="680" t="s">
        <v>140</v>
      </c>
      <c r="I7" s="683"/>
      <c r="J7" s="683"/>
    </row>
    <row r="8" spans="1:10" ht="39">
      <c r="A8" s="678">
        <v>4</v>
      </c>
      <c r="B8" s="679" t="s">
        <v>269</v>
      </c>
      <c r="C8" s="679" t="s">
        <v>270</v>
      </c>
      <c r="D8" s="680">
        <v>10</v>
      </c>
      <c r="E8" s="680" t="s">
        <v>7</v>
      </c>
      <c r="F8" s="680" t="s">
        <v>271</v>
      </c>
      <c r="G8" s="680" t="s">
        <v>268</v>
      </c>
      <c r="H8" s="680" t="s">
        <v>7</v>
      </c>
      <c r="I8" s="682"/>
      <c r="J8" s="682"/>
    </row>
    <row r="9" spans="1:10" ht="52.5">
      <c r="A9" s="678">
        <v>5</v>
      </c>
      <c r="B9" s="679" t="s">
        <v>272</v>
      </c>
      <c r="C9" s="679" t="s">
        <v>651</v>
      </c>
      <c r="D9" s="680">
        <v>20</v>
      </c>
      <c r="E9" s="680" t="s">
        <v>7</v>
      </c>
      <c r="F9" s="680" t="s">
        <v>120</v>
      </c>
      <c r="G9" s="680" t="s">
        <v>268</v>
      </c>
      <c r="H9" s="680" t="s">
        <v>7</v>
      </c>
      <c r="I9" s="682"/>
      <c r="J9" s="682"/>
    </row>
    <row r="10" spans="1:10" ht="39">
      <c r="A10" s="678">
        <v>6</v>
      </c>
      <c r="B10" s="679" t="s">
        <v>273</v>
      </c>
      <c r="C10" s="679" t="s">
        <v>652</v>
      </c>
      <c r="D10" s="680">
        <v>10</v>
      </c>
      <c r="E10" s="680" t="s">
        <v>140</v>
      </c>
      <c r="F10" s="680" t="s">
        <v>268</v>
      </c>
      <c r="G10" s="680" t="s">
        <v>7</v>
      </c>
      <c r="H10" s="680" t="s">
        <v>140</v>
      </c>
      <c r="I10" s="682"/>
      <c r="J10" s="682"/>
    </row>
    <row r="11" spans="1:10" ht="26.25">
      <c r="A11" s="678">
        <v>7</v>
      </c>
      <c r="B11" s="679" t="s">
        <v>274</v>
      </c>
      <c r="C11" s="679" t="s">
        <v>275</v>
      </c>
      <c r="D11" s="680">
        <v>5</v>
      </c>
      <c r="E11" s="680">
        <v>0</v>
      </c>
      <c r="F11" s="680">
        <v>3</v>
      </c>
      <c r="G11" s="680">
        <v>2</v>
      </c>
      <c r="H11" s="678">
        <v>0</v>
      </c>
      <c r="I11" s="682"/>
      <c r="J11" s="682"/>
    </row>
    <row r="12" spans="1:10" ht="30">
      <c r="A12" s="678"/>
      <c r="B12" s="679" t="s">
        <v>276</v>
      </c>
      <c r="C12" s="684" t="s">
        <v>277</v>
      </c>
      <c r="D12" s="680">
        <v>5</v>
      </c>
      <c r="E12" s="680">
        <v>0</v>
      </c>
      <c r="F12" s="680">
        <v>3</v>
      </c>
      <c r="G12" s="680">
        <v>2</v>
      </c>
      <c r="H12" s="678">
        <v>0</v>
      </c>
      <c r="I12" s="682"/>
      <c r="J12" s="682"/>
    </row>
    <row r="13" spans="1:10" ht="39">
      <c r="A13" s="678">
        <v>8</v>
      </c>
      <c r="B13" s="679" t="s">
        <v>278</v>
      </c>
      <c r="C13" s="679" t="s">
        <v>653</v>
      </c>
      <c r="D13" s="680">
        <v>10</v>
      </c>
      <c r="E13" s="680">
        <v>0</v>
      </c>
      <c r="F13" s="680">
        <v>5</v>
      </c>
      <c r="G13" s="680">
        <v>4</v>
      </c>
      <c r="H13" s="680">
        <v>0</v>
      </c>
      <c r="I13" s="682"/>
      <c r="J13" s="682"/>
    </row>
    <row r="14" spans="1:10" ht="78.75">
      <c r="A14" s="678">
        <v>9</v>
      </c>
      <c r="B14" s="679" t="s">
        <v>279</v>
      </c>
      <c r="C14" s="679" t="s">
        <v>280</v>
      </c>
      <c r="D14" s="680">
        <v>5</v>
      </c>
      <c r="E14" s="680">
        <v>0</v>
      </c>
      <c r="F14" s="680">
        <v>3</v>
      </c>
      <c r="G14" s="680">
        <v>2</v>
      </c>
      <c r="H14" s="678">
        <v>0</v>
      </c>
      <c r="I14" s="682"/>
      <c r="J14" s="682"/>
    </row>
    <row r="15" spans="1:10" ht="15.75">
      <c r="A15" s="678"/>
      <c r="B15" s="685"/>
      <c r="C15" s="685" t="s">
        <v>9</v>
      </c>
      <c r="D15" s="686">
        <f>SUM(D5:D14)</f>
        <v>100</v>
      </c>
      <c r="E15" s="680"/>
      <c r="F15" s="678"/>
      <c r="G15" s="678"/>
      <c r="H15" s="678"/>
      <c r="I15" s="682"/>
      <c r="J15" s="682"/>
    </row>
    <row r="16" spans="1:10" ht="19.5">
      <c r="A16" s="687"/>
      <c r="B16" s="688"/>
      <c r="C16" s="689"/>
      <c r="D16" s="690"/>
      <c r="E16" s="691"/>
      <c r="F16" s="688"/>
      <c r="G16" s="688"/>
      <c r="H16" s="688"/>
      <c r="I16" s="688"/>
      <c r="J16" s="688"/>
    </row>
  </sheetData>
  <sheetProtection/>
  <mergeCells count="3">
    <mergeCell ref="A1:J1"/>
    <mergeCell ref="A2:J2"/>
    <mergeCell ref="F3:H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sheetPr>
  <dimension ref="A1:L17"/>
  <sheetViews>
    <sheetView zoomScalePageLayoutView="0" workbookViewId="0" topLeftCell="A1">
      <selection activeCell="A1" sqref="A1:L1"/>
    </sheetView>
  </sheetViews>
  <sheetFormatPr defaultColWidth="9.140625" defaultRowHeight="15"/>
  <cols>
    <col min="1" max="1" width="5.28125" style="95" customWidth="1"/>
    <col min="2" max="2" width="12.421875" style="95" customWidth="1"/>
    <col min="3" max="3" width="50.7109375" style="95" customWidth="1"/>
    <col min="4" max="4" width="13.57421875" style="95" hidden="1" customWidth="1"/>
    <col min="5" max="5" width="10.8515625" style="95" bestFit="1" customWidth="1"/>
    <col min="6" max="6" width="8.8515625" style="95" bestFit="1" customWidth="1"/>
    <col min="7" max="7" width="6.00390625" style="95" customWidth="1"/>
    <col min="8" max="8" width="8.28125" style="95" customWidth="1"/>
    <col min="9" max="10" width="9.140625" style="95" customWidth="1"/>
    <col min="11" max="11" width="11.57421875" style="95" customWidth="1"/>
    <col min="12" max="12" width="20.140625" style="1001" customWidth="1"/>
    <col min="13" max="16384" width="9.140625" style="95" customWidth="1"/>
  </cols>
  <sheetData>
    <row r="1" spans="1:12" s="93" customFormat="1" ht="19.5" customHeight="1">
      <c r="A1" s="1138" t="s">
        <v>483</v>
      </c>
      <c r="B1" s="1138"/>
      <c r="C1" s="1138"/>
      <c r="D1" s="1138"/>
      <c r="E1" s="1138"/>
      <c r="F1" s="1138"/>
      <c r="G1" s="1138"/>
      <c r="H1" s="1138"/>
      <c r="I1" s="1138"/>
      <c r="J1" s="1138"/>
      <c r="K1" s="1138"/>
      <c r="L1" s="1138"/>
    </row>
    <row r="2" spans="1:12" s="93" customFormat="1" ht="18" customHeight="1">
      <c r="A2" s="1140" t="s">
        <v>510</v>
      </c>
      <c r="B2" s="1140"/>
      <c r="C2" s="1140"/>
      <c r="D2" s="1140"/>
      <c r="E2" s="1140"/>
      <c r="F2" s="1140"/>
      <c r="G2" s="1140"/>
      <c r="H2" s="1140"/>
      <c r="I2" s="1140"/>
      <c r="J2" s="1140"/>
      <c r="K2" s="1140"/>
      <c r="L2" s="1140"/>
    </row>
    <row r="3" spans="1:12" ht="34.5" customHeight="1">
      <c r="A3" s="241" t="s">
        <v>177</v>
      </c>
      <c r="B3" s="241" t="s">
        <v>62</v>
      </c>
      <c r="C3" s="241" t="s">
        <v>63</v>
      </c>
      <c r="D3" s="241" t="s">
        <v>143</v>
      </c>
      <c r="E3" s="241" t="s">
        <v>88</v>
      </c>
      <c r="F3" s="241" t="s">
        <v>484</v>
      </c>
      <c r="G3" s="1137" t="s">
        <v>10</v>
      </c>
      <c r="H3" s="1137"/>
      <c r="I3" s="1137"/>
      <c r="J3" s="242" t="s">
        <v>1</v>
      </c>
      <c r="K3" s="243" t="s">
        <v>3</v>
      </c>
      <c r="L3" s="1000" t="s">
        <v>56</v>
      </c>
    </row>
    <row r="4" spans="1:11" ht="12.75">
      <c r="A4" s="96"/>
      <c r="B4" s="96"/>
      <c r="C4" s="96"/>
      <c r="D4" s="96"/>
      <c r="E4" s="96"/>
      <c r="F4" s="96"/>
      <c r="G4" s="189" t="s">
        <v>11</v>
      </c>
      <c r="H4" s="97" t="s">
        <v>548</v>
      </c>
      <c r="I4" s="97" t="s">
        <v>485</v>
      </c>
      <c r="J4" s="96"/>
      <c r="K4" s="255"/>
    </row>
    <row r="5" spans="1:12" ht="27">
      <c r="A5" s="190">
        <v>1</v>
      </c>
      <c r="B5" s="1003" t="s">
        <v>4</v>
      </c>
      <c r="C5" s="196" t="s">
        <v>178</v>
      </c>
      <c r="D5" s="196" t="s">
        <v>65</v>
      </c>
      <c r="E5" s="252">
        <v>0.15</v>
      </c>
      <c r="F5" s="253">
        <v>1</v>
      </c>
      <c r="G5" s="253">
        <v>0.6</v>
      </c>
      <c r="H5" s="253">
        <v>0.8</v>
      </c>
      <c r="I5" s="253">
        <v>1</v>
      </c>
      <c r="J5" s="191"/>
      <c r="K5" s="98"/>
      <c r="L5" s="1002"/>
    </row>
    <row r="6" spans="1:12" ht="45" customHeight="1">
      <c r="A6" s="190">
        <v>2</v>
      </c>
      <c r="B6" s="1003" t="s">
        <v>4</v>
      </c>
      <c r="C6" s="196" t="s">
        <v>499</v>
      </c>
      <c r="D6" s="196" t="s">
        <v>65</v>
      </c>
      <c r="E6" s="252">
        <v>0.15</v>
      </c>
      <c r="F6" s="192">
        <v>0</v>
      </c>
      <c r="G6" s="192">
        <v>20</v>
      </c>
      <c r="H6" s="192">
        <v>10</v>
      </c>
      <c r="I6" s="192">
        <v>0</v>
      </c>
      <c r="J6" s="191"/>
      <c r="K6" s="98"/>
      <c r="L6" s="1002"/>
    </row>
    <row r="7" spans="1:12" ht="54.75">
      <c r="A7" s="190">
        <v>3</v>
      </c>
      <c r="B7" s="1003" t="s">
        <v>4</v>
      </c>
      <c r="C7" s="196" t="s">
        <v>179</v>
      </c>
      <c r="D7" s="196" t="s">
        <v>65</v>
      </c>
      <c r="E7" s="252">
        <v>0.15</v>
      </c>
      <c r="F7" s="192">
        <v>0</v>
      </c>
      <c r="G7" s="192">
        <v>10</v>
      </c>
      <c r="H7" s="192">
        <v>5</v>
      </c>
      <c r="I7" s="192">
        <v>0</v>
      </c>
      <c r="J7" s="191"/>
      <c r="K7" s="98"/>
      <c r="L7" s="1002"/>
    </row>
    <row r="8" spans="1:12" ht="48.75" customHeight="1">
      <c r="A8" s="190">
        <v>4</v>
      </c>
      <c r="B8" s="1003" t="s">
        <v>4</v>
      </c>
      <c r="C8" s="196" t="s">
        <v>504</v>
      </c>
      <c r="D8" s="196" t="s">
        <v>65</v>
      </c>
      <c r="E8" s="252">
        <v>0.05</v>
      </c>
      <c r="F8" s="253">
        <v>1</v>
      </c>
      <c r="G8" s="253">
        <v>0.6</v>
      </c>
      <c r="H8" s="253">
        <v>0.8</v>
      </c>
      <c r="I8" s="253">
        <v>1</v>
      </c>
      <c r="J8" s="191"/>
      <c r="K8" s="98"/>
      <c r="L8" s="258" t="s">
        <v>505</v>
      </c>
    </row>
    <row r="9" spans="1:12" ht="38.25" customHeight="1">
      <c r="A9" s="190">
        <v>5</v>
      </c>
      <c r="B9" s="190" t="s">
        <v>4</v>
      </c>
      <c r="C9" s="197" t="s">
        <v>509</v>
      </c>
      <c r="D9" s="197" t="s">
        <v>65</v>
      </c>
      <c r="E9" s="193">
        <v>0.05</v>
      </c>
      <c r="F9" s="194">
        <v>1</v>
      </c>
      <c r="G9" s="195">
        <v>0.6</v>
      </c>
      <c r="H9" s="195">
        <v>0.8</v>
      </c>
      <c r="I9" s="195">
        <v>1</v>
      </c>
      <c r="J9" s="191"/>
      <c r="K9" s="98"/>
      <c r="L9" s="1002"/>
    </row>
    <row r="10" spans="1:12" ht="27">
      <c r="A10" s="190">
        <v>6</v>
      </c>
      <c r="B10" s="190" t="s">
        <v>4</v>
      </c>
      <c r="C10" s="197" t="s">
        <v>180</v>
      </c>
      <c r="D10" s="197" t="s">
        <v>65</v>
      </c>
      <c r="E10" s="193">
        <v>0.05</v>
      </c>
      <c r="F10" s="194">
        <v>1</v>
      </c>
      <c r="G10" s="195">
        <v>0.6</v>
      </c>
      <c r="H10" s="195">
        <v>0.8</v>
      </c>
      <c r="I10" s="195">
        <v>1</v>
      </c>
      <c r="J10" s="191"/>
      <c r="K10" s="98"/>
      <c r="L10" s="1002"/>
    </row>
    <row r="11" spans="1:12" ht="43.5" customHeight="1">
      <c r="A11" s="190">
        <v>7</v>
      </c>
      <c r="B11" s="1004" t="s">
        <v>4</v>
      </c>
      <c r="C11" s="198" t="s">
        <v>508</v>
      </c>
      <c r="D11" s="197" t="s">
        <v>65</v>
      </c>
      <c r="E11" s="193">
        <v>0.05</v>
      </c>
      <c r="F11" s="194">
        <v>1</v>
      </c>
      <c r="G11" s="195">
        <v>0.6</v>
      </c>
      <c r="H11" s="195">
        <v>0.8</v>
      </c>
      <c r="I11" s="195">
        <v>1</v>
      </c>
      <c r="J11" s="191"/>
      <c r="K11" s="98"/>
      <c r="L11" s="258" t="s">
        <v>505</v>
      </c>
    </row>
    <row r="12" spans="1:12" ht="60.75" customHeight="1">
      <c r="A12" s="190">
        <v>8</v>
      </c>
      <c r="B12" s="190" t="s">
        <v>4</v>
      </c>
      <c r="C12" s="197" t="s">
        <v>487</v>
      </c>
      <c r="D12" s="197" t="s">
        <v>65</v>
      </c>
      <c r="E12" s="195">
        <v>0.05</v>
      </c>
      <c r="F12" s="194">
        <v>1</v>
      </c>
      <c r="G12" s="195">
        <v>0.6</v>
      </c>
      <c r="H12" s="195">
        <v>0.8</v>
      </c>
      <c r="I12" s="195">
        <v>1</v>
      </c>
      <c r="J12" s="191"/>
      <c r="K12" s="98"/>
      <c r="L12" s="1002"/>
    </row>
    <row r="13" spans="1:12" ht="26.25" customHeight="1">
      <c r="A13" s="190">
        <v>9</v>
      </c>
      <c r="B13" s="190" t="s">
        <v>4</v>
      </c>
      <c r="C13" s="197" t="s">
        <v>183</v>
      </c>
      <c r="D13" s="197" t="s">
        <v>65</v>
      </c>
      <c r="E13" s="194">
        <v>0.05</v>
      </c>
      <c r="F13" s="194">
        <v>1</v>
      </c>
      <c r="G13" s="195">
        <v>0.6</v>
      </c>
      <c r="H13" s="195">
        <v>0.8</v>
      </c>
      <c r="I13" s="195">
        <v>1</v>
      </c>
      <c r="J13" s="191"/>
      <c r="K13" s="98"/>
      <c r="L13" s="1002"/>
    </row>
    <row r="14" spans="1:12" ht="41.25">
      <c r="A14" s="190">
        <v>10</v>
      </c>
      <c r="B14" s="190" t="s">
        <v>4</v>
      </c>
      <c r="C14" s="197" t="s">
        <v>184</v>
      </c>
      <c r="D14" s="197" t="s">
        <v>65</v>
      </c>
      <c r="E14" s="194">
        <v>0.15</v>
      </c>
      <c r="F14" s="254"/>
      <c r="G14" s="254"/>
      <c r="H14" s="254"/>
      <c r="I14" s="254"/>
      <c r="J14" s="191"/>
      <c r="K14" s="98"/>
      <c r="L14" s="1002"/>
    </row>
    <row r="15" spans="1:12" ht="41.25">
      <c r="A15" s="190">
        <v>11</v>
      </c>
      <c r="B15" s="190" t="s">
        <v>4</v>
      </c>
      <c r="C15" s="197" t="s">
        <v>185</v>
      </c>
      <c r="D15" s="197" t="s">
        <v>65</v>
      </c>
      <c r="E15" s="194">
        <v>0.05</v>
      </c>
      <c r="F15" s="194">
        <v>1</v>
      </c>
      <c r="G15" s="195">
        <v>0.6</v>
      </c>
      <c r="H15" s="195">
        <v>0.8</v>
      </c>
      <c r="I15" s="195">
        <v>1</v>
      </c>
      <c r="J15" s="191"/>
      <c r="K15" s="98"/>
      <c r="L15" s="1002"/>
    </row>
    <row r="16" spans="1:12" ht="27">
      <c r="A16" s="190">
        <v>12</v>
      </c>
      <c r="B16" s="190" t="s">
        <v>4</v>
      </c>
      <c r="C16" s="197" t="s">
        <v>186</v>
      </c>
      <c r="D16" s="197" t="s">
        <v>65</v>
      </c>
      <c r="E16" s="194">
        <v>0.05</v>
      </c>
      <c r="F16" s="194">
        <v>1</v>
      </c>
      <c r="G16" s="195">
        <v>0.6</v>
      </c>
      <c r="H16" s="195">
        <v>0.8</v>
      </c>
      <c r="I16" s="195">
        <v>1</v>
      </c>
      <c r="J16" s="191"/>
      <c r="K16" s="98"/>
      <c r="L16" s="1002"/>
    </row>
    <row r="17" spans="1:12" ht="12.75">
      <c r="A17" s="104"/>
      <c r="B17" s="104"/>
      <c r="C17" s="104" t="s">
        <v>9</v>
      </c>
      <c r="D17" s="104"/>
      <c r="E17" s="115">
        <f>SUM(E5:E16)</f>
        <v>1.0000000000000002</v>
      </c>
      <c r="F17" s="104"/>
      <c r="G17" s="104"/>
      <c r="H17" s="104"/>
      <c r="I17" s="104"/>
      <c r="J17" s="104"/>
      <c r="K17" s="104"/>
      <c r="L17" s="1002"/>
    </row>
  </sheetData>
  <sheetProtection/>
  <mergeCells count="3">
    <mergeCell ref="G3:I3"/>
    <mergeCell ref="A1:L1"/>
    <mergeCell ref="A2:L2"/>
  </mergeCells>
  <printOptions/>
  <pageMargins left="0.2" right="0.2" top="0.15" bottom="0.1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7030A0"/>
  </sheetPr>
  <dimension ref="A1:J17"/>
  <sheetViews>
    <sheetView view="pageBreakPreview" zoomScale="60" zoomScalePageLayoutView="0" workbookViewId="0" topLeftCell="A1">
      <selection activeCell="A1" sqref="A1:J1"/>
    </sheetView>
  </sheetViews>
  <sheetFormatPr defaultColWidth="8.8515625" defaultRowHeight="15"/>
  <cols>
    <col min="1" max="1" width="6.7109375" style="116" customWidth="1"/>
    <col min="2" max="2" width="20.7109375" style="1079" customWidth="1"/>
    <col min="3" max="3" width="44.140625" style="116" customWidth="1"/>
    <col min="4" max="4" width="13.7109375" style="701" customWidth="1"/>
    <col min="5" max="5" width="12.28125" style="701" customWidth="1"/>
    <col min="6" max="6" width="12.140625" style="701" customWidth="1"/>
    <col min="7" max="7" width="10.57421875" style="701" customWidth="1"/>
    <col min="8" max="8" width="12.28125" style="701" customWidth="1"/>
    <col min="9" max="9" width="8.8515625" style="116" customWidth="1"/>
    <col min="10" max="10" width="10.421875" style="116" customWidth="1"/>
    <col min="11" max="16384" width="8.8515625" style="116" customWidth="1"/>
  </cols>
  <sheetData>
    <row r="1" spans="1:10" s="423" customFormat="1" ht="19.5" customHeight="1">
      <c r="A1" s="1148" t="s">
        <v>483</v>
      </c>
      <c r="B1" s="1148"/>
      <c r="C1" s="1148"/>
      <c r="D1" s="1148"/>
      <c r="E1" s="1148"/>
      <c r="F1" s="1148"/>
      <c r="G1" s="1148"/>
      <c r="H1" s="1148"/>
      <c r="I1" s="1148"/>
      <c r="J1" s="1148"/>
    </row>
    <row r="2" spans="1:10" s="423" customFormat="1" ht="18" customHeight="1">
      <c r="A2" s="1149" t="s">
        <v>654</v>
      </c>
      <c r="B2" s="1149"/>
      <c r="C2" s="1149"/>
      <c r="D2" s="1149"/>
      <c r="E2" s="1149"/>
      <c r="F2" s="1149"/>
      <c r="G2" s="1149"/>
      <c r="H2" s="1149"/>
      <c r="I2" s="1149"/>
      <c r="J2" s="1149"/>
    </row>
    <row r="3" spans="1:10" s="131" customFormat="1" ht="46.5" customHeight="1">
      <c r="A3" s="426" t="s">
        <v>655</v>
      </c>
      <c r="B3" s="547" t="s">
        <v>62</v>
      </c>
      <c r="C3" s="427" t="s">
        <v>63</v>
      </c>
      <c r="D3" s="427" t="s">
        <v>643</v>
      </c>
      <c r="E3" s="427" t="s">
        <v>484</v>
      </c>
      <c r="F3" s="1150" t="s">
        <v>10</v>
      </c>
      <c r="G3" s="1151"/>
      <c r="H3" s="1152"/>
      <c r="I3" s="184" t="s">
        <v>1</v>
      </c>
      <c r="J3" s="185" t="s">
        <v>3</v>
      </c>
    </row>
    <row r="4" spans="1:10" ht="14.25">
      <c r="A4" s="1067"/>
      <c r="B4" s="1075"/>
      <c r="C4" s="617"/>
      <c r="D4" s="1068"/>
      <c r="E4" s="656"/>
      <c r="F4" s="602" t="s">
        <v>351</v>
      </c>
      <c r="G4" s="602" t="s">
        <v>295</v>
      </c>
      <c r="H4" s="602" t="s">
        <v>13</v>
      </c>
      <c r="I4" s="1067"/>
      <c r="J4" s="621"/>
    </row>
    <row r="5" spans="1:10" ht="27">
      <c r="A5" s="1080">
        <v>1</v>
      </c>
      <c r="B5" s="1081" t="s">
        <v>281</v>
      </c>
      <c r="C5" s="1081" t="s">
        <v>656</v>
      </c>
      <c r="D5" s="1070">
        <v>0.1</v>
      </c>
      <c r="E5" s="1071">
        <v>0</v>
      </c>
      <c r="F5" s="1071">
        <v>8</v>
      </c>
      <c r="G5" s="1071">
        <v>5</v>
      </c>
      <c r="H5" s="1071">
        <v>0</v>
      </c>
      <c r="I5" s="1072"/>
      <c r="J5" s="136"/>
    </row>
    <row r="6" spans="1:10" ht="27">
      <c r="A6" s="1080">
        <v>2</v>
      </c>
      <c r="B6" s="1081" t="s">
        <v>283</v>
      </c>
      <c r="C6" s="1081" t="s">
        <v>657</v>
      </c>
      <c r="D6" s="1073">
        <v>0.1</v>
      </c>
      <c r="E6" s="1071">
        <v>0</v>
      </c>
      <c r="F6" s="1071">
        <v>6</v>
      </c>
      <c r="G6" s="1071">
        <v>4</v>
      </c>
      <c r="H6" s="1071">
        <v>0</v>
      </c>
      <c r="I6" s="1072"/>
      <c r="J6" s="136"/>
    </row>
    <row r="7" spans="1:10" ht="49.5" customHeight="1">
      <c r="A7" s="1080">
        <v>3</v>
      </c>
      <c r="B7" s="1081" t="s">
        <v>286</v>
      </c>
      <c r="C7" s="1082" t="s">
        <v>296</v>
      </c>
      <c r="D7" s="1070">
        <v>0.2</v>
      </c>
      <c r="E7" s="1072">
        <v>1</v>
      </c>
      <c r="F7" s="1072">
        <v>0.6</v>
      </c>
      <c r="G7" s="1072">
        <v>0.8</v>
      </c>
      <c r="H7" s="1072">
        <v>1</v>
      </c>
      <c r="I7" s="1072"/>
      <c r="J7" s="136"/>
    </row>
    <row r="8" spans="1:10" ht="41.25">
      <c r="A8" s="1080">
        <v>4</v>
      </c>
      <c r="B8" s="1081" t="s">
        <v>290</v>
      </c>
      <c r="C8" s="1082" t="s">
        <v>658</v>
      </c>
      <c r="D8" s="1070">
        <v>0.1</v>
      </c>
      <c r="E8" s="1072">
        <v>1</v>
      </c>
      <c r="F8" s="1072">
        <v>0.6</v>
      </c>
      <c r="G8" s="1072">
        <v>0.8</v>
      </c>
      <c r="H8" s="1072">
        <v>1</v>
      </c>
      <c r="I8" s="1072"/>
      <c r="J8" s="136"/>
    </row>
    <row r="9" spans="1:10" ht="36" customHeight="1">
      <c r="A9" s="1080">
        <v>5</v>
      </c>
      <c r="B9" s="1081" t="s">
        <v>291</v>
      </c>
      <c r="C9" s="1083" t="s">
        <v>640</v>
      </c>
      <c r="D9" s="1070">
        <v>0.05</v>
      </c>
      <c r="E9" s="1072">
        <v>1</v>
      </c>
      <c r="F9" s="1072">
        <v>0.6</v>
      </c>
      <c r="G9" s="1072">
        <v>0.8</v>
      </c>
      <c r="H9" s="1072">
        <v>1</v>
      </c>
      <c r="I9" s="1072"/>
      <c r="J9" s="136"/>
    </row>
    <row r="10" spans="1:10" ht="45.75" customHeight="1">
      <c r="A10" s="1080">
        <v>6</v>
      </c>
      <c r="B10" s="1081" t="s">
        <v>297</v>
      </c>
      <c r="C10" s="1082" t="s">
        <v>298</v>
      </c>
      <c r="D10" s="1073">
        <v>0.1</v>
      </c>
      <c r="E10" s="1071">
        <v>0</v>
      </c>
      <c r="F10" s="1071">
        <v>5</v>
      </c>
      <c r="G10" s="1071">
        <v>3</v>
      </c>
      <c r="H10" s="1071">
        <v>0</v>
      </c>
      <c r="I10" s="1072"/>
      <c r="J10" s="136"/>
    </row>
    <row r="11" spans="1:10" ht="46.5" customHeight="1">
      <c r="A11" s="1080">
        <v>7</v>
      </c>
      <c r="B11" s="1081" t="s">
        <v>293</v>
      </c>
      <c r="C11" s="1082" t="s">
        <v>659</v>
      </c>
      <c r="D11" s="1073">
        <v>0.1</v>
      </c>
      <c r="E11" s="1072">
        <v>1</v>
      </c>
      <c r="F11" s="1072">
        <v>0.6</v>
      </c>
      <c r="G11" s="1072">
        <v>0.8</v>
      </c>
      <c r="H11" s="1072">
        <v>1</v>
      </c>
      <c r="I11" s="1072"/>
      <c r="J11" s="136"/>
    </row>
    <row r="12" spans="1:10" ht="39" customHeight="1">
      <c r="A12" s="1080">
        <v>8</v>
      </c>
      <c r="B12" s="1081" t="s">
        <v>294</v>
      </c>
      <c r="C12" s="1082" t="s">
        <v>660</v>
      </c>
      <c r="D12" s="1073">
        <v>0.1</v>
      </c>
      <c r="E12" s="1072">
        <v>1</v>
      </c>
      <c r="F12" s="1072">
        <v>0.6</v>
      </c>
      <c r="G12" s="1072">
        <v>0.8</v>
      </c>
      <c r="H12" s="1072">
        <v>1</v>
      </c>
      <c r="I12" s="1072"/>
      <c r="J12" s="136"/>
    </row>
    <row r="13" spans="1:10" ht="34.5" customHeight="1">
      <c r="A13" s="1080">
        <v>9</v>
      </c>
      <c r="B13" s="1081" t="s">
        <v>661</v>
      </c>
      <c r="C13" s="1082" t="s">
        <v>662</v>
      </c>
      <c r="D13" s="1073">
        <v>0.15</v>
      </c>
      <c r="E13" s="1072">
        <v>1</v>
      </c>
      <c r="F13" s="1072">
        <v>0.6</v>
      </c>
      <c r="G13" s="1072">
        <v>0.8</v>
      </c>
      <c r="H13" s="1072">
        <v>1</v>
      </c>
      <c r="I13" s="1072"/>
      <c r="J13" s="136"/>
    </row>
    <row r="14" spans="1:10" ht="14.25">
      <c r="A14" s="1080"/>
      <c r="B14" s="1076"/>
      <c r="C14" s="1084" t="s">
        <v>9</v>
      </c>
      <c r="D14" s="1070">
        <f>SUM(D5:D13)</f>
        <v>1</v>
      </c>
      <c r="E14" s="1074"/>
      <c r="F14" s="1069"/>
      <c r="G14" s="1069"/>
      <c r="H14" s="1069"/>
      <c r="I14" s="1069"/>
      <c r="J14" s="695"/>
    </row>
    <row r="15" spans="1:10" ht="37.5" customHeight="1">
      <c r="A15" s="1067"/>
      <c r="B15" s="1186" t="s">
        <v>42</v>
      </c>
      <c r="C15" s="1186"/>
      <c r="D15" s="1186"/>
      <c r="E15" s="1186"/>
      <c r="F15" s="1186"/>
      <c r="G15" s="1186"/>
      <c r="H15" s="1186"/>
      <c r="I15" s="1186"/>
      <c r="J15" s="1186"/>
    </row>
    <row r="16" spans="2:10" ht="9" customHeight="1">
      <c r="B16" s="1077"/>
      <c r="C16" s="128"/>
      <c r="D16" s="699"/>
      <c r="E16" s="699"/>
      <c r="F16" s="699"/>
      <c r="G16" s="699"/>
      <c r="H16" s="699"/>
      <c r="I16" s="128"/>
      <c r="J16" s="128"/>
    </row>
    <row r="17" spans="2:10" ht="15">
      <c r="B17" s="1078"/>
      <c r="C17" s="38"/>
      <c r="D17" s="700"/>
      <c r="E17" s="700"/>
      <c r="F17" s="700"/>
      <c r="G17" s="700"/>
      <c r="H17" s="700"/>
      <c r="I17" s="130"/>
      <c r="J17" s="130"/>
    </row>
  </sheetData>
  <sheetProtection/>
  <mergeCells count="4">
    <mergeCell ref="F3:H3"/>
    <mergeCell ref="B15:J15"/>
    <mergeCell ref="A1:J1"/>
    <mergeCell ref="A2:J2"/>
  </mergeCells>
  <printOptions horizontalCentered="1"/>
  <pageMargins left="0.236220472440945" right="0.196850393700787" top="0.31" bottom="0.42" header="0.31496062992126" footer="0.31496062992126"/>
  <pageSetup horizontalDpi="180" verticalDpi="180" orientation="landscape" paperSize="9" scale="85" r:id="rId1"/>
</worksheet>
</file>

<file path=xl/worksheets/sheet31.xml><?xml version="1.0" encoding="utf-8"?>
<worksheet xmlns="http://schemas.openxmlformats.org/spreadsheetml/2006/main" xmlns:r="http://schemas.openxmlformats.org/officeDocument/2006/relationships">
  <sheetPr>
    <tabColor rgb="FF7030A0"/>
  </sheetPr>
  <dimension ref="A1:J18"/>
  <sheetViews>
    <sheetView zoomScalePageLayoutView="0" workbookViewId="0" topLeftCell="A1">
      <selection activeCell="A1" sqref="A1:J1"/>
    </sheetView>
  </sheetViews>
  <sheetFormatPr defaultColWidth="8.8515625" defaultRowHeight="15"/>
  <cols>
    <col min="1" max="1" width="15.7109375" style="116" customWidth="1"/>
    <col min="2" max="2" width="47.57421875" style="724" customWidth="1"/>
    <col min="3" max="3" width="11.28125" style="116" customWidth="1"/>
    <col min="4" max="4" width="13.8515625" style="116" customWidth="1"/>
    <col min="5" max="5" width="15.00390625" style="116" customWidth="1"/>
    <col min="6" max="6" width="12.00390625" style="116" customWidth="1"/>
    <col min="7" max="7" width="13.8515625" style="116" customWidth="1"/>
    <col min="8" max="9" width="8.8515625" style="116" customWidth="1"/>
    <col min="10" max="10" width="10.7109375" style="116" customWidth="1"/>
    <col min="11" max="16384" width="8.8515625" style="116" customWidth="1"/>
  </cols>
  <sheetData>
    <row r="1" spans="1:10" s="423" customFormat="1" ht="19.5" customHeight="1">
      <c r="A1" s="1148" t="s">
        <v>483</v>
      </c>
      <c r="B1" s="1148"/>
      <c r="C1" s="1148"/>
      <c r="D1" s="1148"/>
      <c r="E1" s="1148"/>
      <c r="F1" s="1148"/>
      <c r="G1" s="1148"/>
      <c r="H1" s="1148"/>
      <c r="I1" s="1148"/>
      <c r="J1" s="1148"/>
    </row>
    <row r="2" spans="1:10" s="423" customFormat="1" ht="18" customHeight="1">
      <c r="A2" s="1149" t="s">
        <v>663</v>
      </c>
      <c r="B2" s="1149"/>
      <c r="C2" s="1149"/>
      <c r="D2" s="1149"/>
      <c r="E2" s="1149"/>
      <c r="F2" s="1149"/>
      <c r="G2" s="1149"/>
      <c r="H2" s="1149"/>
      <c r="I2" s="1149"/>
      <c r="J2" s="1149"/>
    </row>
    <row r="3" spans="1:10" ht="27">
      <c r="A3" s="547" t="s">
        <v>62</v>
      </c>
      <c r="B3" s="579" t="s">
        <v>63</v>
      </c>
      <c r="C3" s="579" t="s">
        <v>643</v>
      </c>
      <c r="D3" s="579" t="s">
        <v>484</v>
      </c>
      <c r="E3" s="1150" t="s">
        <v>10</v>
      </c>
      <c r="F3" s="1151"/>
      <c r="G3" s="1152"/>
      <c r="H3" s="184" t="s">
        <v>1</v>
      </c>
      <c r="I3" s="185" t="s">
        <v>3</v>
      </c>
      <c r="J3" s="185" t="s">
        <v>3</v>
      </c>
    </row>
    <row r="4" spans="1:10" ht="14.25">
      <c r="A4" s="616"/>
      <c r="B4" s="702"/>
      <c r="C4" s="618"/>
      <c r="D4" s="677"/>
      <c r="E4" s="620"/>
      <c r="F4" s="602" t="s">
        <v>351</v>
      </c>
      <c r="G4" s="602" t="s">
        <v>295</v>
      </c>
      <c r="H4" s="602" t="s">
        <v>13</v>
      </c>
      <c r="I4" s="621"/>
      <c r="J4" s="621"/>
    </row>
    <row r="5" spans="1:10" ht="28.5">
      <c r="A5" s="703" t="s">
        <v>281</v>
      </c>
      <c r="B5" s="704" t="s">
        <v>282</v>
      </c>
      <c r="C5" s="696">
        <v>0.1</v>
      </c>
      <c r="D5" s="705">
        <v>0</v>
      </c>
      <c r="E5" s="705">
        <v>8</v>
      </c>
      <c r="F5" s="705">
        <v>5</v>
      </c>
      <c r="G5" s="705">
        <v>0</v>
      </c>
      <c r="H5" s="706"/>
      <c r="I5" s="707"/>
      <c r="J5" s="707"/>
    </row>
    <row r="6" spans="1:10" ht="28.5">
      <c r="A6" s="703" t="s">
        <v>283</v>
      </c>
      <c r="B6" s="704" t="s">
        <v>664</v>
      </c>
      <c r="C6" s="708">
        <v>0.1</v>
      </c>
      <c r="D6" s="705">
        <v>0</v>
      </c>
      <c r="E6" s="705">
        <v>6</v>
      </c>
      <c r="F6" s="705">
        <v>4</v>
      </c>
      <c r="G6" s="705">
        <v>0</v>
      </c>
      <c r="H6" s="706"/>
      <c r="I6" s="707"/>
      <c r="J6" s="707"/>
    </row>
    <row r="7" spans="1:10" ht="33" customHeight="1">
      <c r="A7" s="703" t="s">
        <v>284</v>
      </c>
      <c r="B7" s="709" t="s">
        <v>285</v>
      </c>
      <c r="C7" s="708">
        <v>0.15</v>
      </c>
      <c r="D7" s="705">
        <v>0</v>
      </c>
      <c r="E7" s="705">
        <v>5</v>
      </c>
      <c r="F7" s="705">
        <v>2</v>
      </c>
      <c r="G7" s="705">
        <v>0</v>
      </c>
      <c r="H7" s="706"/>
      <c r="I7" s="707"/>
      <c r="J7" s="707"/>
    </row>
    <row r="8" spans="1:10" s="715" customFormat="1" ht="57">
      <c r="A8" s="710" t="s">
        <v>286</v>
      </c>
      <c r="B8" s="711" t="s">
        <v>287</v>
      </c>
      <c r="C8" s="712">
        <v>0.1</v>
      </c>
      <c r="D8" s="713">
        <v>1</v>
      </c>
      <c r="E8" s="713">
        <v>0.6</v>
      </c>
      <c r="F8" s="713">
        <v>0.8</v>
      </c>
      <c r="G8" s="713">
        <v>1</v>
      </c>
      <c r="H8" s="713"/>
      <c r="I8" s="714"/>
      <c r="J8" s="714"/>
    </row>
    <row r="9" spans="1:10" ht="28.5">
      <c r="A9" s="716" t="s">
        <v>288</v>
      </c>
      <c r="B9" s="717" t="s">
        <v>289</v>
      </c>
      <c r="C9" s="853">
        <v>0.1</v>
      </c>
      <c r="D9" s="705">
        <v>0</v>
      </c>
      <c r="E9" s="705">
        <v>5</v>
      </c>
      <c r="F9" s="705">
        <v>2</v>
      </c>
      <c r="G9" s="705">
        <v>0</v>
      </c>
      <c r="H9" s="706"/>
      <c r="I9" s="707"/>
      <c r="J9" s="707"/>
    </row>
    <row r="10" spans="1:10" ht="42.75">
      <c r="A10" s="716" t="s">
        <v>290</v>
      </c>
      <c r="B10" s="717" t="s">
        <v>665</v>
      </c>
      <c r="C10" s="712">
        <v>0.1</v>
      </c>
      <c r="D10" s="713">
        <v>1</v>
      </c>
      <c r="E10" s="713">
        <v>0.6</v>
      </c>
      <c r="F10" s="713">
        <v>0.8</v>
      </c>
      <c r="G10" s="713">
        <v>1</v>
      </c>
      <c r="H10" s="706"/>
      <c r="I10" s="707"/>
      <c r="J10" s="707"/>
    </row>
    <row r="11" spans="1:10" ht="28.5">
      <c r="A11" s="716" t="s">
        <v>291</v>
      </c>
      <c r="B11" s="717" t="s">
        <v>666</v>
      </c>
      <c r="C11" s="712">
        <v>0.1</v>
      </c>
      <c r="D11" s="713">
        <v>1</v>
      </c>
      <c r="E11" s="713">
        <v>0.6</v>
      </c>
      <c r="F11" s="713">
        <v>0.8</v>
      </c>
      <c r="G11" s="713">
        <v>1</v>
      </c>
      <c r="H11" s="706"/>
      <c r="I11" s="707"/>
      <c r="J11" s="707"/>
    </row>
    <row r="12" spans="1:10" ht="39" customHeight="1">
      <c r="A12" s="716" t="s">
        <v>292</v>
      </c>
      <c r="B12" s="718" t="s">
        <v>667</v>
      </c>
      <c r="C12" s="719">
        <v>0.05</v>
      </c>
      <c r="D12" s="720">
        <v>0</v>
      </c>
      <c r="E12" s="720">
        <v>5</v>
      </c>
      <c r="F12" s="720">
        <v>3</v>
      </c>
      <c r="G12" s="720">
        <v>0</v>
      </c>
      <c r="H12" s="706"/>
      <c r="I12" s="707"/>
      <c r="J12" s="707"/>
    </row>
    <row r="13" spans="1:10" ht="42.75">
      <c r="A13" s="716" t="s">
        <v>293</v>
      </c>
      <c r="B13" s="717" t="s">
        <v>668</v>
      </c>
      <c r="C13" s="719">
        <v>0.1</v>
      </c>
      <c r="D13" s="713">
        <v>1</v>
      </c>
      <c r="E13" s="713">
        <v>0.6</v>
      </c>
      <c r="F13" s="713">
        <v>0.8</v>
      </c>
      <c r="G13" s="713">
        <v>1</v>
      </c>
      <c r="H13" s="706"/>
      <c r="I13" s="707"/>
      <c r="J13" s="707"/>
    </row>
    <row r="14" spans="1:10" ht="46.5" customHeight="1">
      <c r="A14" s="716" t="s">
        <v>294</v>
      </c>
      <c r="B14" s="717" t="s">
        <v>669</v>
      </c>
      <c r="C14" s="719">
        <v>0.1</v>
      </c>
      <c r="D14" s="713">
        <v>1</v>
      </c>
      <c r="E14" s="713">
        <v>0.6</v>
      </c>
      <c r="F14" s="713">
        <v>0.8</v>
      </c>
      <c r="G14" s="713">
        <v>1</v>
      </c>
      <c r="H14" s="706"/>
      <c r="I14" s="707"/>
      <c r="J14" s="707"/>
    </row>
    <row r="15" spans="1:10" ht="14.25">
      <c r="A15" s="698"/>
      <c r="B15" s="721" t="s">
        <v>9</v>
      </c>
      <c r="C15" s="696">
        <f>SUM(C5:C14)</f>
        <v>0.9999999999999999</v>
      </c>
      <c r="D15" s="697"/>
      <c r="E15" s="698"/>
      <c r="F15" s="698"/>
      <c r="G15" s="698"/>
      <c r="H15" s="698"/>
      <c r="I15" s="698"/>
      <c r="J15" s="698"/>
    </row>
    <row r="16" spans="1:10" ht="14.25">
      <c r="A16" s="1187" t="s">
        <v>42</v>
      </c>
      <c r="B16" s="1187"/>
      <c r="C16" s="1187"/>
      <c r="D16" s="1187"/>
      <c r="E16" s="1187"/>
      <c r="F16" s="1187"/>
      <c r="G16" s="1187"/>
      <c r="H16" s="1187"/>
      <c r="I16" s="1187"/>
      <c r="J16" s="1187"/>
    </row>
    <row r="17" spans="1:10" ht="15">
      <c r="A17" s="128"/>
      <c r="B17" s="722"/>
      <c r="C17" s="128"/>
      <c r="D17" s="128"/>
      <c r="E17" s="128"/>
      <c r="F17" s="128"/>
      <c r="G17" s="128"/>
      <c r="H17" s="128"/>
      <c r="I17" s="128"/>
      <c r="J17" s="128"/>
    </row>
    <row r="18" spans="1:10" ht="15">
      <c r="A18" s="129"/>
      <c r="B18" s="723"/>
      <c r="C18" s="130"/>
      <c r="D18" s="130"/>
      <c r="E18" s="130"/>
      <c r="F18" s="130"/>
      <c r="G18" s="130"/>
      <c r="H18" s="130"/>
      <c r="I18" s="130"/>
      <c r="J18" s="130"/>
    </row>
  </sheetData>
  <sheetProtection/>
  <mergeCells count="4">
    <mergeCell ref="A1:J1"/>
    <mergeCell ref="A2:J2"/>
    <mergeCell ref="A16:J16"/>
    <mergeCell ref="E3:G3"/>
  </mergeCells>
  <printOptions/>
  <pageMargins left="0.2755905511811024" right="0.7086614173228347" top="0.2755905511811024" bottom="0.19" header="0.31496062992125984" footer="0.31496062992125984"/>
  <pageSetup horizontalDpi="180" verticalDpi="180" orientation="landscape" paperSize="9" scale="80" r:id="rId1"/>
</worksheet>
</file>

<file path=xl/worksheets/sheet32.xml><?xml version="1.0" encoding="utf-8"?>
<worksheet xmlns="http://schemas.openxmlformats.org/spreadsheetml/2006/main" xmlns:r="http://schemas.openxmlformats.org/officeDocument/2006/relationships">
  <sheetPr>
    <tabColor rgb="FF7030A0"/>
  </sheetPr>
  <dimension ref="A1:L87"/>
  <sheetViews>
    <sheetView zoomScalePageLayoutView="0" workbookViewId="0" topLeftCell="A1">
      <selection activeCell="A1" sqref="A1:K1"/>
    </sheetView>
  </sheetViews>
  <sheetFormatPr defaultColWidth="9.140625" defaultRowHeight="15"/>
  <cols>
    <col min="1" max="1" width="15.28125" style="140" customWidth="1"/>
    <col min="2" max="2" width="47.28125" style="135" customWidth="1"/>
    <col min="3" max="3" width="12.7109375" style="140" customWidth="1"/>
    <col min="4" max="4" width="9.140625" style="757" customWidth="1"/>
    <col min="5" max="6" width="9.140625" style="140" customWidth="1"/>
    <col min="7" max="7" width="11.421875" style="140" customWidth="1"/>
    <col min="8" max="8" width="11.421875" style="135" customWidth="1"/>
    <col min="9" max="9" width="10.8515625" style="135" customWidth="1"/>
    <col min="10" max="10" width="10.7109375" style="135" customWidth="1"/>
    <col min="11" max="11" width="9.140625" style="758" customWidth="1"/>
    <col min="12" max="16384" width="9.140625" style="135" customWidth="1"/>
  </cols>
  <sheetData>
    <row r="1" spans="1:11" s="423" customFormat="1" ht="19.5" customHeight="1">
      <c r="A1" s="1148" t="s">
        <v>483</v>
      </c>
      <c r="B1" s="1148"/>
      <c r="C1" s="1148"/>
      <c r="D1" s="1148"/>
      <c r="E1" s="1148"/>
      <c r="F1" s="1148"/>
      <c r="G1" s="1148"/>
      <c r="H1" s="1148"/>
      <c r="I1" s="1148"/>
      <c r="J1" s="1148"/>
      <c r="K1" s="1148"/>
    </row>
    <row r="2" spans="1:11" s="423" customFormat="1" ht="18" customHeight="1">
      <c r="A2" s="1149" t="s">
        <v>670</v>
      </c>
      <c r="B2" s="1149"/>
      <c r="C2" s="1149"/>
      <c r="D2" s="1149"/>
      <c r="E2" s="1149"/>
      <c r="F2" s="1149"/>
      <c r="G2" s="1149"/>
      <c r="H2" s="1149"/>
      <c r="I2" s="1149"/>
      <c r="J2" s="1149"/>
      <c r="K2" s="1149"/>
    </row>
    <row r="3" spans="1:12" s="133" customFormat="1" ht="32.25" customHeight="1">
      <c r="A3" s="428" t="s">
        <v>62</v>
      </c>
      <c r="B3" s="427" t="s">
        <v>63</v>
      </c>
      <c r="C3" s="427" t="s">
        <v>88</v>
      </c>
      <c r="D3" s="427" t="s">
        <v>484</v>
      </c>
      <c r="E3" s="1188" t="s">
        <v>10</v>
      </c>
      <c r="F3" s="1189"/>
      <c r="G3" s="1189"/>
      <c r="H3" s="1190"/>
      <c r="I3" s="184" t="s">
        <v>1</v>
      </c>
      <c r="J3" s="185" t="s">
        <v>3</v>
      </c>
      <c r="K3" s="299"/>
      <c r="L3" s="132"/>
    </row>
    <row r="4" spans="1:12" s="116" customFormat="1" ht="14.25">
      <c r="A4" s="616"/>
      <c r="B4" s="702"/>
      <c r="C4" s="694"/>
      <c r="D4" s="656"/>
      <c r="E4" s="602" t="s">
        <v>351</v>
      </c>
      <c r="F4" s="602" t="s">
        <v>295</v>
      </c>
      <c r="G4" s="602" t="s">
        <v>13</v>
      </c>
      <c r="I4" s="621"/>
      <c r="J4" s="621"/>
      <c r="K4" s="725"/>
      <c r="L4" s="134"/>
    </row>
    <row r="5" spans="1:11" s="128" customFormat="1" ht="80.25" customHeight="1">
      <c r="A5" s="726" t="s">
        <v>304</v>
      </c>
      <c r="B5" s="727" t="s">
        <v>671</v>
      </c>
      <c r="C5" s="728">
        <v>0.1</v>
      </c>
      <c r="D5" s="729">
        <v>0</v>
      </c>
      <c r="E5" s="729">
        <v>5</v>
      </c>
      <c r="F5" s="729">
        <v>2</v>
      </c>
      <c r="G5" s="729">
        <v>0</v>
      </c>
      <c r="H5" s="118"/>
      <c r="I5" s="119"/>
      <c r="J5" s="119"/>
      <c r="K5" s="141"/>
    </row>
    <row r="6" spans="1:11" s="128" customFormat="1" ht="42.75">
      <c r="A6" s="726" t="s">
        <v>283</v>
      </c>
      <c r="B6" s="727" t="s">
        <v>672</v>
      </c>
      <c r="C6" s="728">
        <v>0.1</v>
      </c>
      <c r="D6" s="729">
        <v>0</v>
      </c>
      <c r="E6" s="729">
        <v>4</v>
      </c>
      <c r="F6" s="729">
        <v>2</v>
      </c>
      <c r="G6" s="729">
        <v>0</v>
      </c>
      <c r="H6" s="118"/>
      <c r="I6" s="119"/>
      <c r="J6" s="119"/>
      <c r="K6" s="141"/>
    </row>
    <row r="7" spans="1:11" s="128" customFormat="1" ht="76.5" customHeight="1">
      <c r="A7" s="726" t="s">
        <v>305</v>
      </c>
      <c r="B7" s="730" t="s">
        <v>673</v>
      </c>
      <c r="C7" s="731">
        <v>0.1</v>
      </c>
      <c r="D7" s="729">
        <v>0</v>
      </c>
      <c r="E7" s="729">
        <v>5</v>
      </c>
      <c r="F7" s="729">
        <v>3</v>
      </c>
      <c r="G7" s="729">
        <v>0</v>
      </c>
      <c r="H7" s="118"/>
      <c r="I7" s="119"/>
      <c r="J7" s="119"/>
      <c r="K7" s="141"/>
    </row>
    <row r="8" spans="1:11" s="128" customFormat="1" ht="54" customHeight="1">
      <c r="A8" s="732" t="s">
        <v>288</v>
      </c>
      <c r="B8" s="733" t="s">
        <v>674</v>
      </c>
      <c r="C8" s="731">
        <v>0.1</v>
      </c>
      <c r="D8" s="729">
        <v>0</v>
      </c>
      <c r="E8" s="729">
        <v>6</v>
      </c>
      <c r="F8" s="729">
        <v>5</v>
      </c>
      <c r="G8" s="729">
        <v>0</v>
      </c>
      <c r="H8" s="118"/>
      <c r="I8" s="119"/>
      <c r="J8" s="119"/>
      <c r="K8" s="141"/>
    </row>
    <row r="9" spans="1:11" s="128" customFormat="1" ht="57">
      <c r="A9" s="732" t="s">
        <v>306</v>
      </c>
      <c r="B9" s="734" t="s">
        <v>675</v>
      </c>
      <c r="C9" s="852">
        <v>0.1</v>
      </c>
      <c r="D9" s="729">
        <v>0</v>
      </c>
      <c r="E9" s="729">
        <v>25</v>
      </c>
      <c r="F9" s="729">
        <v>20</v>
      </c>
      <c r="G9" s="729">
        <v>0</v>
      </c>
      <c r="H9" s="118"/>
      <c r="I9" s="120"/>
      <c r="J9" s="120"/>
      <c r="K9" s="141"/>
    </row>
    <row r="10" spans="1:11" s="128" customFormat="1" ht="43.5" customHeight="1">
      <c r="A10" s="735" t="s">
        <v>307</v>
      </c>
      <c r="B10" s="734" t="s">
        <v>676</v>
      </c>
      <c r="C10" s="736">
        <v>0.1</v>
      </c>
      <c r="D10" s="737">
        <v>1</v>
      </c>
      <c r="E10" s="737">
        <v>0.9</v>
      </c>
      <c r="F10" s="737">
        <v>0.95</v>
      </c>
      <c r="G10" s="738">
        <v>1</v>
      </c>
      <c r="H10" s="121"/>
      <c r="I10" s="122"/>
      <c r="J10" s="123"/>
      <c r="K10" s="141"/>
    </row>
    <row r="11" spans="1:12" s="116" customFormat="1" ht="28.5">
      <c r="A11" s="739" t="s">
        <v>299</v>
      </c>
      <c r="B11" s="740" t="s">
        <v>677</v>
      </c>
      <c r="C11" s="741">
        <v>0.05</v>
      </c>
      <c r="D11" s="742">
        <v>0</v>
      </c>
      <c r="E11" s="743">
        <v>7</v>
      </c>
      <c r="F11" s="744">
        <v>5</v>
      </c>
      <c r="G11" s="742">
        <v>0</v>
      </c>
      <c r="I11" s="745"/>
      <c r="K11" s="746"/>
      <c r="L11" s="747"/>
    </row>
    <row r="12" spans="1:12" s="116" customFormat="1" ht="49.5" customHeight="1">
      <c r="A12" s="739" t="s">
        <v>299</v>
      </c>
      <c r="B12" s="740" t="s">
        <v>300</v>
      </c>
      <c r="C12" s="741">
        <v>0.05</v>
      </c>
      <c r="D12" s="742">
        <v>0</v>
      </c>
      <c r="E12" s="742">
        <v>30</v>
      </c>
      <c r="F12" s="742">
        <v>15</v>
      </c>
      <c r="G12" s="742">
        <v>0</v>
      </c>
      <c r="I12" s="739"/>
      <c r="K12" s="746"/>
      <c r="L12" s="747"/>
    </row>
    <row r="13" spans="1:12" s="116" customFormat="1" ht="42.75">
      <c r="A13" s="739" t="s">
        <v>299</v>
      </c>
      <c r="B13" s="740" t="s">
        <v>301</v>
      </c>
      <c r="C13" s="741">
        <v>0.05</v>
      </c>
      <c r="D13" s="743">
        <v>100</v>
      </c>
      <c r="E13" s="743">
        <v>60</v>
      </c>
      <c r="F13" s="743">
        <v>80</v>
      </c>
      <c r="G13" s="743">
        <v>100</v>
      </c>
      <c r="I13" s="739"/>
      <c r="K13" s="746"/>
      <c r="L13" s="747"/>
    </row>
    <row r="14" spans="1:12" s="116" customFormat="1" ht="28.5">
      <c r="A14" s="739" t="s">
        <v>299</v>
      </c>
      <c r="B14" s="740" t="s">
        <v>678</v>
      </c>
      <c r="C14" s="741">
        <v>0.05</v>
      </c>
      <c r="D14" s="743">
        <v>100</v>
      </c>
      <c r="E14" s="743">
        <v>60</v>
      </c>
      <c r="F14" s="743">
        <v>80</v>
      </c>
      <c r="G14" s="743">
        <v>100</v>
      </c>
      <c r="I14" s="739"/>
      <c r="K14" s="746"/>
      <c r="L14" s="747"/>
    </row>
    <row r="15" spans="1:12" s="116" customFormat="1" ht="28.5">
      <c r="A15" s="739" t="s">
        <v>299</v>
      </c>
      <c r="B15" s="748" t="s">
        <v>302</v>
      </c>
      <c r="C15" s="741">
        <v>0.05</v>
      </c>
      <c r="D15" s="742">
        <v>0</v>
      </c>
      <c r="E15" s="749">
        <v>20</v>
      </c>
      <c r="F15" s="749">
        <v>5</v>
      </c>
      <c r="G15" s="749">
        <v>0</v>
      </c>
      <c r="I15" s="739"/>
      <c r="K15" s="746"/>
      <c r="L15" s="747"/>
    </row>
    <row r="16" spans="1:12" s="137" customFormat="1" ht="45.75" customHeight="1">
      <c r="A16" s="750" t="s">
        <v>308</v>
      </c>
      <c r="B16" s="751" t="s">
        <v>309</v>
      </c>
      <c r="C16" s="752">
        <v>0.05</v>
      </c>
      <c r="D16" s="753" t="s">
        <v>310</v>
      </c>
      <c r="E16" s="753" t="s">
        <v>311</v>
      </c>
      <c r="F16" s="753" t="s">
        <v>312</v>
      </c>
      <c r="G16" s="753" t="s">
        <v>310</v>
      </c>
      <c r="J16" s="138"/>
      <c r="K16" s="754"/>
      <c r="L16" s="138"/>
    </row>
    <row r="17" spans="1:12" s="137" customFormat="1" ht="50.25" customHeight="1">
      <c r="A17" s="751" t="s">
        <v>313</v>
      </c>
      <c r="B17" s="751" t="s">
        <v>314</v>
      </c>
      <c r="C17" s="752">
        <v>0.05</v>
      </c>
      <c r="D17" s="753" t="s">
        <v>315</v>
      </c>
      <c r="E17" s="753" t="s">
        <v>316</v>
      </c>
      <c r="F17" s="753" t="s">
        <v>317</v>
      </c>
      <c r="G17" s="753" t="s">
        <v>315</v>
      </c>
      <c r="J17" s="138"/>
      <c r="K17" s="754"/>
      <c r="L17" s="138"/>
    </row>
    <row r="18" spans="1:12" s="137" customFormat="1" ht="48.75" customHeight="1">
      <c r="A18" s="751" t="s">
        <v>318</v>
      </c>
      <c r="B18" s="751" t="s">
        <v>319</v>
      </c>
      <c r="C18" s="752">
        <v>0.05</v>
      </c>
      <c r="D18" s="753" t="s">
        <v>320</v>
      </c>
      <c r="E18" s="753" t="s">
        <v>321</v>
      </c>
      <c r="F18" s="753" t="s">
        <v>322</v>
      </c>
      <c r="G18" s="753" t="s">
        <v>320</v>
      </c>
      <c r="J18" s="138"/>
      <c r="K18" s="754"/>
      <c r="L18" s="138"/>
    </row>
    <row r="19" spans="1:11" s="128" customFormat="1" ht="15.75" thickBot="1">
      <c r="A19" s="124"/>
      <c r="B19" s="125" t="s">
        <v>9</v>
      </c>
      <c r="C19" s="117">
        <v>1</v>
      </c>
      <c r="D19" s="755"/>
      <c r="E19" s="756"/>
      <c r="F19" s="756"/>
      <c r="G19" s="756"/>
      <c r="H19" s="126"/>
      <c r="I19" s="126"/>
      <c r="J19" s="127"/>
      <c r="K19" s="141"/>
    </row>
    <row r="20" spans="1:11" s="128" customFormat="1" ht="15.75" customHeight="1">
      <c r="A20" s="1187" t="s">
        <v>42</v>
      </c>
      <c r="B20" s="1187"/>
      <c r="C20" s="1187"/>
      <c r="D20" s="1187"/>
      <c r="E20" s="1187"/>
      <c r="F20" s="1187"/>
      <c r="G20" s="1187"/>
      <c r="H20" s="1187"/>
      <c r="I20" s="1187"/>
      <c r="J20" s="1187"/>
      <c r="K20" s="141"/>
    </row>
    <row r="21" spans="3:11" s="128" customFormat="1" ht="15">
      <c r="C21" s="699"/>
      <c r="D21" s="699"/>
      <c r="E21" s="699"/>
      <c r="F21" s="699"/>
      <c r="G21" s="699"/>
      <c r="K21" s="141"/>
    </row>
    <row r="22" spans="1:11" s="128" customFormat="1" ht="15">
      <c r="A22" s="139"/>
      <c r="C22" s="699"/>
      <c r="D22" s="699"/>
      <c r="E22" s="699"/>
      <c r="F22" s="699"/>
      <c r="G22" s="699"/>
      <c r="K22" s="141"/>
    </row>
    <row r="23" spans="3:11" s="128" customFormat="1" ht="15">
      <c r="C23" s="699"/>
      <c r="D23" s="699"/>
      <c r="E23" s="699"/>
      <c r="F23" s="699"/>
      <c r="G23" s="699"/>
      <c r="K23" s="141"/>
    </row>
    <row r="24" spans="3:11" s="128" customFormat="1" ht="15">
      <c r="C24" s="699"/>
      <c r="D24" s="699"/>
      <c r="E24" s="699"/>
      <c r="F24" s="699"/>
      <c r="G24" s="699"/>
      <c r="K24" s="141"/>
    </row>
    <row r="25" spans="3:11" s="128" customFormat="1" ht="15">
      <c r="C25" s="699"/>
      <c r="D25" s="699"/>
      <c r="E25" s="699"/>
      <c r="F25" s="699"/>
      <c r="G25" s="699"/>
      <c r="K25" s="141"/>
    </row>
    <row r="26" spans="3:11" s="128" customFormat="1" ht="15">
      <c r="C26" s="699"/>
      <c r="D26" s="699"/>
      <c r="E26" s="699"/>
      <c r="F26" s="699"/>
      <c r="G26" s="699"/>
      <c r="K26" s="141"/>
    </row>
    <row r="27" spans="3:11" s="128" customFormat="1" ht="15">
      <c r="C27" s="699"/>
      <c r="D27" s="699"/>
      <c r="E27" s="699"/>
      <c r="F27" s="699"/>
      <c r="G27" s="699"/>
      <c r="K27" s="141"/>
    </row>
    <row r="28" spans="3:11" s="128" customFormat="1" ht="15">
      <c r="C28" s="699"/>
      <c r="D28" s="699"/>
      <c r="E28" s="699"/>
      <c r="F28" s="699"/>
      <c r="G28" s="699"/>
      <c r="K28" s="141"/>
    </row>
    <row r="29" spans="3:11" s="128" customFormat="1" ht="15">
      <c r="C29" s="699"/>
      <c r="D29" s="699"/>
      <c r="E29" s="699"/>
      <c r="F29" s="699"/>
      <c r="G29" s="699"/>
      <c r="K29" s="141"/>
    </row>
    <row r="30" spans="3:11" s="128" customFormat="1" ht="45.75" customHeight="1">
      <c r="C30" s="699"/>
      <c r="D30" s="699"/>
      <c r="E30" s="699"/>
      <c r="F30" s="699"/>
      <c r="G30" s="699"/>
      <c r="K30" s="141"/>
    </row>
    <row r="31" spans="3:11" s="128" customFormat="1" ht="58.5" customHeight="1">
      <c r="C31" s="699"/>
      <c r="D31" s="699"/>
      <c r="E31" s="699"/>
      <c r="F31" s="699"/>
      <c r="G31" s="699"/>
      <c r="K31" s="141"/>
    </row>
    <row r="32" spans="3:11" s="128" customFormat="1" ht="64.5" customHeight="1">
      <c r="C32" s="699"/>
      <c r="D32" s="699"/>
      <c r="E32" s="699"/>
      <c r="F32" s="699"/>
      <c r="G32" s="699"/>
      <c r="K32" s="141"/>
    </row>
    <row r="33" spans="3:11" s="128" customFormat="1" ht="44.25" customHeight="1">
      <c r="C33" s="699"/>
      <c r="D33" s="699"/>
      <c r="E33" s="699"/>
      <c r="F33" s="699"/>
      <c r="G33" s="699"/>
      <c r="K33" s="141"/>
    </row>
    <row r="34" spans="3:11" s="128" customFormat="1" ht="36.75" customHeight="1">
      <c r="C34" s="699"/>
      <c r="D34" s="699"/>
      <c r="E34" s="699"/>
      <c r="F34" s="699"/>
      <c r="G34" s="699"/>
      <c r="K34" s="141"/>
    </row>
    <row r="35" spans="3:11" s="128" customFormat="1" ht="70.5" customHeight="1">
      <c r="C35" s="699"/>
      <c r="D35" s="699"/>
      <c r="E35" s="699"/>
      <c r="F35" s="699"/>
      <c r="G35" s="699"/>
      <c r="K35" s="141"/>
    </row>
    <row r="36" spans="3:11" s="128" customFormat="1" ht="71.25" customHeight="1">
      <c r="C36" s="699"/>
      <c r="D36" s="699"/>
      <c r="E36" s="699"/>
      <c r="F36" s="699"/>
      <c r="G36" s="699"/>
      <c r="K36" s="141"/>
    </row>
    <row r="37" spans="3:11" s="128" customFormat="1" ht="15">
      <c r="C37" s="699"/>
      <c r="D37" s="699"/>
      <c r="E37" s="699"/>
      <c r="F37" s="699"/>
      <c r="G37" s="699"/>
      <c r="K37" s="141"/>
    </row>
    <row r="38" spans="3:11" s="128" customFormat="1" ht="15">
      <c r="C38" s="699"/>
      <c r="D38" s="699"/>
      <c r="E38" s="699"/>
      <c r="F38" s="699"/>
      <c r="G38" s="699"/>
      <c r="K38" s="141"/>
    </row>
    <row r="39" spans="3:11" s="128" customFormat="1" ht="15">
      <c r="C39" s="699"/>
      <c r="D39" s="699"/>
      <c r="E39" s="699"/>
      <c r="F39" s="699"/>
      <c r="G39" s="699"/>
      <c r="K39" s="141"/>
    </row>
    <row r="40" spans="3:11" s="128" customFormat="1" ht="68.25" customHeight="1">
      <c r="C40" s="699"/>
      <c r="D40" s="699"/>
      <c r="E40" s="699"/>
      <c r="F40" s="699"/>
      <c r="G40" s="699"/>
      <c r="K40" s="141"/>
    </row>
    <row r="41" spans="3:11" s="128" customFormat="1" ht="15">
      <c r="C41" s="699"/>
      <c r="D41" s="699"/>
      <c r="E41" s="699"/>
      <c r="F41" s="699"/>
      <c r="G41" s="699"/>
      <c r="K41" s="141"/>
    </row>
    <row r="42" spans="3:11" s="128" customFormat="1" ht="15">
      <c r="C42" s="699"/>
      <c r="D42" s="699"/>
      <c r="E42" s="699"/>
      <c r="F42" s="699"/>
      <c r="G42" s="699"/>
      <c r="K42" s="141"/>
    </row>
    <row r="43" spans="3:11" s="128" customFormat="1" ht="15">
      <c r="C43" s="699"/>
      <c r="D43" s="699"/>
      <c r="E43" s="699"/>
      <c r="F43" s="699"/>
      <c r="G43" s="699"/>
      <c r="K43" s="141"/>
    </row>
    <row r="44" spans="3:11" s="128" customFormat="1" ht="15">
      <c r="C44" s="699"/>
      <c r="D44" s="699"/>
      <c r="E44" s="699"/>
      <c r="F44" s="699"/>
      <c r="G44" s="699"/>
      <c r="K44" s="141"/>
    </row>
    <row r="45" spans="3:11" s="128" customFormat="1" ht="15">
      <c r="C45" s="699"/>
      <c r="D45" s="699"/>
      <c r="E45" s="699"/>
      <c r="F45" s="699"/>
      <c r="G45" s="699"/>
      <c r="K45" s="141"/>
    </row>
    <row r="46" spans="3:11" s="128" customFormat="1" ht="15">
      <c r="C46" s="699"/>
      <c r="D46" s="699"/>
      <c r="E46" s="699"/>
      <c r="F46" s="699"/>
      <c r="G46" s="699"/>
      <c r="K46" s="141"/>
    </row>
    <row r="47" spans="3:11" s="128" customFormat="1" ht="15">
      <c r="C47" s="699"/>
      <c r="D47" s="699"/>
      <c r="E47" s="699"/>
      <c r="F47" s="699"/>
      <c r="G47" s="699"/>
      <c r="K47" s="141"/>
    </row>
    <row r="48" spans="3:11" s="128" customFormat="1" ht="15">
      <c r="C48" s="699"/>
      <c r="D48" s="699"/>
      <c r="E48" s="699"/>
      <c r="F48" s="699"/>
      <c r="G48" s="699"/>
      <c r="K48" s="141"/>
    </row>
    <row r="49" spans="3:11" s="128" customFormat="1" ht="15">
      <c r="C49" s="699"/>
      <c r="D49" s="699"/>
      <c r="E49" s="699"/>
      <c r="F49" s="699"/>
      <c r="G49" s="699"/>
      <c r="K49" s="141"/>
    </row>
    <row r="50" spans="3:11" s="128" customFormat="1" ht="15">
      <c r="C50" s="699"/>
      <c r="D50" s="699"/>
      <c r="E50" s="699"/>
      <c r="F50" s="699"/>
      <c r="G50" s="699"/>
      <c r="K50" s="141"/>
    </row>
    <row r="51" spans="3:11" s="128" customFormat="1" ht="15">
      <c r="C51" s="699"/>
      <c r="D51" s="699"/>
      <c r="E51" s="699"/>
      <c r="F51" s="699"/>
      <c r="G51" s="699"/>
      <c r="K51" s="141"/>
    </row>
    <row r="52" spans="3:11" s="128" customFormat="1" ht="15">
      <c r="C52" s="699"/>
      <c r="D52" s="699"/>
      <c r="E52" s="699"/>
      <c r="F52" s="699"/>
      <c r="G52" s="699"/>
      <c r="K52" s="141"/>
    </row>
    <row r="53" spans="3:11" s="128" customFormat="1" ht="15">
      <c r="C53" s="699"/>
      <c r="D53" s="699"/>
      <c r="E53" s="699"/>
      <c r="F53" s="699"/>
      <c r="G53" s="699"/>
      <c r="K53" s="141"/>
    </row>
    <row r="54" spans="3:11" s="128" customFormat="1" ht="15">
      <c r="C54" s="699"/>
      <c r="D54" s="699"/>
      <c r="E54" s="699"/>
      <c r="F54" s="699"/>
      <c r="G54" s="699"/>
      <c r="K54" s="141"/>
    </row>
    <row r="55" spans="3:11" s="128" customFormat="1" ht="15">
      <c r="C55" s="699"/>
      <c r="D55" s="699"/>
      <c r="E55" s="699"/>
      <c r="F55" s="699"/>
      <c r="G55" s="699"/>
      <c r="K55" s="141"/>
    </row>
    <row r="56" spans="3:11" s="128" customFormat="1" ht="15">
      <c r="C56" s="699"/>
      <c r="D56" s="699"/>
      <c r="E56" s="699"/>
      <c r="F56" s="699"/>
      <c r="G56" s="699"/>
      <c r="K56" s="141"/>
    </row>
    <row r="57" spans="3:11" s="128" customFormat="1" ht="15">
      <c r="C57" s="699"/>
      <c r="D57" s="699"/>
      <c r="E57" s="699"/>
      <c r="F57" s="699"/>
      <c r="G57" s="699"/>
      <c r="K57" s="141"/>
    </row>
    <row r="58" spans="3:11" s="128" customFormat="1" ht="15">
      <c r="C58" s="699"/>
      <c r="D58" s="699"/>
      <c r="E58" s="699"/>
      <c r="F58" s="699"/>
      <c r="G58" s="699"/>
      <c r="K58" s="141"/>
    </row>
    <row r="59" spans="3:11" s="128" customFormat="1" ht="15">
      <c r="C59" s="699"/>
      <c r="D59" s="699"/>
      <c r="E59" s="699"/>
      <c r="F59" s="699"/>
      <c r="G59" s="699"/>
      <c r="K59" s="141"/>
    </row>
    <row r="60" spans="3:11" s="128" customFormat="1" ht="15">
      <c r="C60" s="699"/>
      <c r="D60" s="699"/>
      <c r="E60" s="699"/>
      <c r="F60" s="699"/>
      <c r="G60" s="699"/>
      <c r="K60" s="141"/>
    </row>
    <row r="61" spans="3:11" s="128" customFormat="1" ht="15">
      <c r="C61" s="699"/>
      <c r="D61" s="699"/>
      <c r="E61" s="699"/>
      <c r="F61" s="699"/>
      <c r="G61" s="699"/>
      <c r="K61" s="141"/>
    </row>
    <row r="62" spans="3:11" s="128" customFormat="1" ht="15">
      <c r="C62" s="699"/>
      <c r="D62" s="699"/>
      <c r="E62" s="699"/>
      <c r="F62" s="699"/>
      <c r="G62" s="699"/>
      <c r="K62" s="141"/>
    </row>
    <row r="63" spans="3:11" s="128" customFormat="1" ht="15">
      <c r="C63" s="699"/>
      <c r="D63" s="699"/>
      <c r="E63" s="699"/>
      <c r="F63" s="699"/>
      <c r="G63" s="699"/>
      <c r="K63" s="141"/>
    </row>
    <row r="64" spans="3:11" s="128" customFormat="1" ht="15">
      <c r="C64" s="699"/>
      <c r="D64" s="699"/>
      <c r="E64" s="699"/>
      <c r="F64" s="699"/>
      <c r="G64" s="699"/>
      <c r="K64" s="141"/>
    </row>
    <row r="65" spans="3:11" s="128" customFormat="1" ht="15">
      <c r="C65" s="699"/>
      <c r="D65" s="699"/>
      <c r="E65" s="699"/>
      <c r="F65" s="699"/>
      <c r="G65" s="699"/>
      <c r="K65" s="141"/>
    </row>
    <row r="66" spans="3:11" s="128" customFormat="1" ht="15">
      <c r="C66" s="699"/>
      <c r="D66" s="699"/>
      <c r="E66" s="699"/>
      <c r="F66" s="699"/>
      <c r="G66" s="699"/>
      <c r="K66" s="141"/>
    </row>
    <row r="67" spans="3:11" s="128" customFormat="1" ht="15">
      <c r="C67" s="699"/>
      <c r="D67" s="699"/>
      <c r="E67" s="699"/>
      <c r="F67" s="699"/>
      <c r="G67" s="699"/>
      <c r="K67" s="141"/>
    </row>
    <row r="68" spans="3:11" s="128" customFormat="1" ht="15">
      <c r="C68" s="699"/>
      <c r="D68" s="699"/>
      <c r="E68" s="699"/>
      <c r="F68" s="699"/>
      <c r="G68" s="699"/>
      <c r="K68" s="141"/>
    </row>
    <row r="69" spans="3:11" s="128" customFormat="1" ht="15">
      <c r="C69" s="699"/>
      <c r="D69" s="699"/>
      <c r="E69" s="699"/>
      <c r="F69" s="699"/>
      <c r="G69" s="699"/>
      <c r="K69" s="141"/>
    </row>
    <row r="70" spans="3:11" s="128" customFormat="1" ht="15">
      <c r="C70" s="699"/>
      <c r="D70" s="699"/>
      <c r="E70" s="699"/>
      <c r="F70" s="699"/>
      <c r="G70" s="699"/>
      <c r="K70" s="141"/>
    </row>
    <row r="71" spans="3:11" s="128" customFormat="1" ht="15">
      <c r="C71" s="699"/>
      <c r="D71" s="699"/>
      <c r="E71" s="699"/>
      <c r="F71" s="699"/>
      <c r="G71" s="699"/>
      <c r="K71" s="141"/>
    </row>
    <row r="72" spans="3:11" s="128" customFormat="1" ht="15">
      <c r="C72" s="699"/>
      <c r="D72" s="699"/>
      <c r="E72" s="699"/>
      <c r="F72" s="699"/>
      <c r="G72" s="699"/>
      <c r="K72" s="141"/>
    </row>
    <row r="73" spans="3:11" s="128" customFormat="1" ht="15">
      <c r="C73" s="699"/>
      <c r="D73" s="699"/>
      <c r="E73" s="699"/>
      <c r="F73" s="699"/>
      <c r="G73" s="699"/>
      <c r="K73" s="141"/>
    </row>
    <row r="74" spans="3:11" s="128" customFormat="1" ht="15">
      <c r="C74" s="699"/>
      <c r="D74" s="699"/>
      <c r="E74" s="699"/>
      <c r="F74" s="699"/>
      <c r="G74" s="699"/>
      <c r="K74" s="141"/>
    </row>
    <row r="75" spans="3:11" s="128" customFormat="1" ht="15">
      <c r="C75" s="699"/>
      <c r="D75" s="699"/>
      <c r="E75" s="699"/>
      <c r="F75" s="699"/>
      <c r="G75" s="699"/>
      <c r="K75" s="141"/>
    </row>
    <row r="76" spans="3:11" s="128" customFormat="1" ht="15">
      <c r="C76" s="699"/>
      <c r="D76" s="699"/>
      <c r="E76" s="699"/>
      <c r="F76" s="699"/>
      <c r="G76" s="699"/>
      <c r="K76" s="141"/>
    </row>
    <row r="77" spans="3:11" s="128" customFormat="1" ht="15">
      <c r="C77" s="699"/>
      <c r="D77" s="699"/>
      <c r="E77" s="699"/>
      <c r="F77" s="699"/>
      <c r="G77" s="699"/>
      <c r="K77" s="141"/>
    </row>
    <row r="78" spans="3:11" s="128" customFormat="1" ht="15">
      <c r="C78" s="699"/>
      <c r="D78" s="699"/>
      <c r="E78" s="699"/>
      <c r="F78" s="699"/>
      <c r="G78" s="699"/>
      <c r="K78" s="141"/>
    </row>
    <row r="79" spans="3:11" s="128" customFormat="1" ht="15">
      <c r="C79" s="699"/>
      <c r="D79" s="699"/>
      <c r="E79" s="699"/>
      <c r="F79" s="699"/>
      <c r="G79" s="699"/>
      <c r="K79" s="141"/>
    </row>
    <row r="80" spans="3:11" s="128" customFormat="1" ht="15">
      <c r="C80" s="699"/>
      <c r="D80" s="699"/>
      <c r="E80" s="699"/>
      <c r="F80" s="699"/>
      <c r="G80" s="699"/>
      <c r="K80" s="141"/>
    </row>
    <row r="81" spans="3:11" s="128" customFormat="1" ht="15">
      <c r="C81" s="699"/>
      <c r="D81" s="699"/>
      <c r="E81" s="699"/>
      <c r="F81" s="699"/>
      <c r="G81" s="699"/>
      <c r="K81" s="141"/>
    </row>
    <row r="82" spans="3:11" s="128" customFormat="1" ht="15">
      <c r="C82" s="699"/>
      <c r="D82" s="699"/>
      <c r="E82" s="699"/>
      <c r="F82" s="699"/>
      <c r="G82" s="699"/>
      <c r="K82" s="141"/>
    </row>
    <row r="83" spans="3:11" s="128" customFormat="1" ht="15">
      <c r="C83" s="699"/>
      <c r="D83" s="699"/>
      <c r="E83" s="699"/>
      <c r="F83" s="699"/>
      <c r="G83" s="699"/>
      <c r="K83" s="141"/>
    </row>
    <row r="84" spans="3:11" s="128" customFormat="1" ht="15">
      <c r="C84" s="699"/>
      <c r="D84" s="699"/>
      <c r="E84" s="699"/>
      <c r="F84" s="699"/>
      <c r="G84" s="699"/>
      <c r="K84" s="141"/>
    </row>
    <row r="85" spans="3:11" s="128" customFormat="1" ht="15">
      <c r="C85" s="699"/>
      <c r="D85" s="699"/>
      <c r="E85" s="699"/>
      <c r="F85" s="699"/>
      <c r="G85" s="699"/>
      <c r="K85" s="141"/>
    </row>
    <row r="86" spans="3:11" s="128" customFormat="1" ht="15">
      <c r="C86" s="699"/>
      <c r="D86" s="699"/>
      <c r="E86" s="699"/>
      <c r="F86" s="699"/>
      <c r="G86" s="699"/>
      <c r="K86" s="141"/>
    </row>
    <row r="87" spans="1:11" s="128" customFormat="1" ht="15">
      <c r="A87" s="140"/>
      <c r="C87" s="699"/>
      <c r="D87" s="699"/>
      <c r="E87" s="699"/>
      <c r="F87" s="699"/>
      <c r="G87" s="699"/>
      <c r="K87" s="141"/>
    </row>
  </sheetData>
  <sheetProtection/>
  <mergeCells count="4">
    <mergeCell ref="A1:K1"/>
    <mergeCell ref="A2:K2"/>
    <mergeCell ref="E3:H3"/>
    <mergeCell ref="A20:J20"/>
  </mergeCells>
  <printOptions/>
  <pageMargins left="0.31496062992125984" right="0.7086614173228347" top="0.31496062992125984" bottom="0.15748031496062992" header="0.31496062992125984" footer="0.31496062992125984"/>
  <pageSetup horizontalDpi="180" verticalDpi="180" orientation="landscape" paperSize="9" scale="80" r:id="rId1"/>
</worksheet>
</file>

<file path=xl/worksheets/sheet33.xml><?xml version="1.0" encoding="utf-8"?>
<worksheet xmlns="http://schemas.openxmlformats.org/spreadsheetml/2006/main" xmlns:r="http://schemas.openxmlformats.org/officeDocument/2006/relationships">
  <sheetPr>
    <tabColor rgb="FF7030A0"/>
  </sheetPr>
  <dimension ref="A1:K18"/>
  <sheetViews>
    <sheetView view="pageBreakPreview" zoomScale="60" zoomScalePageLayoutView="0" workbookViewId="0" topLeftCell="A1">
      <selection activeCell="A1" sqref="A1:K1"/>
    </sheetView>
  </sheetViews>
  <sheetFormatPr defaultColWidth="9.140625" defaultRowHeight="15"/>
  <cols>
    <col min="1" max="1" width="5.8515625" style="776" customWidth="1"/>
    <col min="2" max="2" width="26.140625" style="775" customWidth="1"/>
    <col min="3" max="3" width="49.140625" style="776" customWidth="1"/>
    <col min="4" max="4" width="10.8515625" style="776" customWidth="1"/>
    <col min="5" max="5" width="9.00390625" style="776" customWidth="1"/>
    <col min="6" max="8" width="9.140625" style="776" customWidth="1"/>
    <col min="9" max="9" width="8.57421875" style="777" customWidth="1"/>
    <col min="10" max="10" width="9.140625" style="777" customWidth="1"/>
    <col min="11" max="11" width="23.7109375" style="778" customWidth="1"/>
    <col min="12" max="16384" width="9.140625" style="631" customWidth="1"/>
  </cols>
  <sheetData>
    <row r="1" spans="1:11" s="423" customFormat="1" ht="15">
      <c r="A1" s="1195" t="s">
        <v>483</v>
      </c>
      <c r="B1" s="1195"/>
      <c r="C1" s="1195"/>
      <c r="D1" s="1195"/>
      <c r="E1" s="1195"/>
      <c r="F1" s="1195"/>
      <c r="G1" s="1195"/>
      <c r="H1" s="1195"/>
      <c r="I1" s="1195"/>
      <c r="J1" s="1195"/>
      <c r="K1" s="1195"/>
    </row>
    <row r="2" spans="1:11" s="423" customFormat="1" ht="15">
      <c r="A2" s="1195" t="s">
        <v>679</v>
      </c>
      <c r="B2" s="1195"/>
      <c r="C2" s="1195"/>
      <c r="D2" s="1195"/>
      <c r="E2" s="1195"/>
      <c r="F2" s="1195"/>
      <c r="G2" s="1195"/>
      <c r="H2" s="1195"/>
      <c r="I2" s="1195"/>
      <c r="J2" s="1195"/>
      <c r="K2" s="1195"/>
    </row>
    <row r="3" spans="1:11" s="137" customFormat="1" ht="27">
      <c r="A3" s="428" t="s">
        <v>177</v>
      </c>
      <c r="B3" s="759" t="s">
        <v>62</v>
      </c>
      <c r="C3" s="426" t="s">
        <v>63</v>
      </c>
      <c r="D3" s="428" t="s">
        <v>680</v>
      </c>
      <c r="E3" s="427" t="s">
        <v>484</v>
      </c>
      <c r="F3" s="1161" t="s">
        <v>10</v>
      </c>
      <c r="G3" s="1161"/>
      <c r="H3" s="1161"/>
      <c r="I3" s="184" t="s">
        <v>1</v>
      </c>
      <c r="J3" s="185" t="s">
        <v>3</v>
      </c>
      <c r="K3" s="185" t="s">
        <v>614</v>
      </c>
    </row>
    <row r="4" spans="1:11" s="137" customFormat="1" ht="14.25">
      <c r="A4" s="761"/>
      <c r="B4" s="762"/>
      <c r="C4" s="763"/>
      <c r="D4" s="764"/>
      <c r="E4" s="765"/>
      <c r="F4" s="761" t="s">
        <v>351</v>
      </c>
      <c r="G4" s="761" t="s">
        <v>295</v>
      </c>
      <c r="H4" s="761" t="s">
        <v>13</v>
      </c>
      <c r="I4" s="725"/>
      <c r="J4" s="725"/>
      <c r="K4" s="1085"/>
    </row>
    <row r="5" spans="1:11" ht="45" customHeight="1">
      <c r="A5" s="665">
        <v>1</v>
      </c>
      <c r="B5" s="1086" t="s">
        <v>324</v>
      </c>
      <c r="C5" s="1008" t="s">
        <v>325</v>
      </c>
      <c r="D5" s="761">
        <v>10</v>
      </c>
      <c r="E5" s="766" t="s">
        <v>112</v>
      </c>
      <c r="F5" s="761">
        <v>50</v>
      </c>
      <c r="G5" s="761">
        <v>40</v>
      </c>
      <c r="H5" s="767" t="s">
        <v>112</v>
      </c>
      <c r="I5" s="616"/>
      <c r="J5" s="616"/>
      <c r="K5" s="577" t="s">
        <v>16</v>
      </c>
    </row>
    <row r="6" spans="1:11" ht="36" customHeight="1">
      <c r="A6" s="1191">
        <v>2</v>
      </c>
      <c r="B6" s="1193" t="s">
        <v>326</v>
      </c>
      <c r="C6" s="1008" t="s">
        <v>681</v>
      </c>
      <c r="D6" s="761">
        <v>7</v>
      </c>
      <c r="E6" s="766" t="s">
        <v>141</v>
      </c>
      <c r="F6" s="761" t="s">
        <v>7</v>
      </c>
      <c r="G6" s="761" t="s">
        <v>140</v>
      </c>
      <c r="H6" s="767" t="s">
        <v>141</v>
      </c>
      <c r="I6" s="616"/>
      <c r="J6" s="616"/>
      <c r="K6" s="768"/>
    </row>
    <row r="7" spans="1:11" ht="43.5" customHeight="1">
      <c r="A7" s="1192"/>
      <c r="B7" s="1194"/>
      <c r="C7" s="1008" t="s">
        <v>682</v>
      </c>
      <c r="D7" s="761">
        <v>8</v>
      </c>
      <c r="E7" s="769">
        <v>0</v>
      </c>
      <c r="F7" s="761">
        <v>2</v>
      </c>
      <c r="G7" s="761">
        <v>1</v>
      </c>
      <c r="H7" s="767">
        <v>0</v>
      </c>
      <c r="I7" s="616"/>
      <c r="J7" s="616"/>
      <c r="K7" s="768"/>
    </row>
    <row r="8" spans="1:11" ht="51.75" customHeight="1">
      <c r="A8" s="665">
        <v>3</v>
      </c>
      <c r="B8" s="762" t="s">
        <v>327</v>
      </c>
      <c r="C8" s="1008" t="s">
        <v>683</v>
      </c>
      <c r="D8" s="761">
        <v>15</v>
      </c>
      <c r="E8" s="766" t="s">
        <v>108</v>
      </c>
      <c r="F8" s="761" t="s">
        <v>112</v>
      </c>
      <c r="G8" s="761" t="s">
        <v>113</v>
      </c>
      <c r="H8" s="767" t="s">
        <v>108</v>
      </c>
      <c r="I8" s="616"/>
      <c r="J8" s="616"/>
      <c r="K8" s="768"/>
    </row>
    <row r="9" spans="1:11" ht="46.5" customHeight="1">
      <c r="A9" s="665">
        <v>4</v>
      </c>
      <c r="B9" s="762" t="s">
        <v>327</v>
      </c>
      <c r="C9" s="1008" t="s">
        <v>640</v>
      </c>
      <c r="D9" s="761">
        <v>20</v>
      </c>
      <c r="E9" s="766" t="s">
        <v>106</v>
      </c>
      <c r="F9" s="761" t="s">
        <v>107</v>
      </c>
      <c r="G9" s="761" t="s">
        <v>108</v>
      </c>
      <c r="H9" s="767" t="s">
        <v>106</v>
      </c>
      <c r="I9" s="616"/>
      <c r="J9" s="616"/>
      <c r="K9" s="768"/>
    </row>
    <row r="10" spans="1:11" ht="27" customHeight="1">
      <c r="A10" s="665">
        <v>5</v>
      </c>
      <c r="B10" s="762" t="s">
        <v>328</v>
      </c>
      <c r="C10" s="1008" t="s">
        <v>684</v>
      </c>
      <c r="D10" s="761">
        <v>5</v>
      </c>
      <c r="E10" s="766" t="s">
        <v>112</v>
      </c>
      <c r="F10" s="761" t="s">
        <v>329</v>
      </c>
      <c r="G10" s="761" t="s">
        <v>323</v>
      </c>
      <c r="H10" s="767" t="s">
        <v>112</v>
      </c>
      <c r="I10" s="616"/>
      <c r="J10" s="616"/>
      <c r="K10" s="768"/>
    </row>
    <row r="11" spans="1:11" ht="69.75" customHeight="1">
      <c r="A11" s="665">
        <v>6</v>
      </c>
      <c r="B11" s="762" t="s">
        <v>327</v>
      </c>
      <c r="C11" s="1008" t="s">
        <v>685</v>
      </c>
      <c r="D11" s="761">
        <v>10</v>
      </c>
      <c r="E11" s="770" t="s">
        <v>108</v>
      </c>
      <c r="F11" s="771" t="s">
        <v>107</v>
      </c>
      <c r="G11" s="771" t="s">
        <v>330</v>
      </c>
      <c r="H11" s="771" t="s">
        <v>108</v>
      </c>
      <c r="I11" s="725"/>
      <c r="J11" s="725"/>
      <c r="K11" s="772"/>
    </row>
    <row r="12" spans="1:11" ht="65.25" customHeight="1">
      <c r="A12" s="665">
        <v>7</v>
      </c>
      <c r="B12" s="762" t="s">
        <v>686</v>
      </c>
      <c r="C12" s="1008" t="s">
        <v>331</v>
      </c>
      <c r="D12" s="761">
        <v>5</v>
      </c>
      <c r="E12" s="766" t="s">
        <v>7</v>
      </c>
      <c r="F12" s="761" t="s">
        <v>120</v>
      </c>
      <c r="G12" s="761" t="s">
        <v>268</v>
      </c>
      <c r="H12" s="767" t="s">
        <v>7</v>
      </c>
      <c r="I12" s="616"/>
      <c r="J12" s="616"/>
      <c r="K12" s="768"/>
    </row>
    <row r="13" spans="1:11" ht="52.5" customHeight="1">
      <c r="A13" s="665">
        <v>8</v>
      </c>
      <c r="B13" s="762" t="s">
        <v>332</v>
      </c>
      <c r="C13" s="1008" t="s">
        <v>333</v>
      </c>
      <c r="D13" s="761">
        <v>10</v>
      </c>
      <c r="E13" s="766" t="s">
        <v>140</v>
      </c>
      <c r="F13" s="761" t="s">
        <v>268</v>
      </c>
      <c r="G13" s="761" t="s">
        <v>7</v>
      </c>
      <c r="H13" s="767" t="s">
        <v>140</v>
      </c>
      <c r="I13" s="616"/>
      <c r="J13" s="616"/>
      <c r="K13" s="768"/>
    </row>
    <row r="14" spans="1:11" ht="50.25" customHeight="1">
      <c r="A14" s="665">
        <v>9</v>
      </c>
      <c r="B14" s="762" t="s">
        <v>687</v>
      </c>
      <c r="C14" s="1008" t="s">
        <v>688</v>
      </c>
      <c r="D14" s="761">
        <v>5</v>
      </c>
      <c r="E14" s="766" t="s">
        <v>120</v>
      </c>
      <c r="F14" s="761" t="s">
        <v>106</v>
      </c>
      <c r="G14" s="761" t="s">
        <v>334</v>
      </c>
      <c r="H14" s="767" t="s">
        <v>271</v>
      </c>
      <c r="I14" s="616"/>
      <c r="J14" s="616"/>
      <c r="K14" s="768"/>
    </row>
    <row r="15" spans="1:11" ht="32.25" customHeight="1">
      <c r="A15" s="665">
        <v>10</v>
      </c>
      <c r="B15" s="762" t="s">
        <v>335</v>
      </c>
      <c r="C15" s="1008" t="s">
        <v>336</v>
      </c>
      <c r="D15" s="761">
        <v>5</v>
      </c>
      <c r="E15" s="773" t="s">
        <v>112</v>
      </c>
      <c r="F15" s="761" t="s">
        <v>329</v>
      </c>
      <c r="G15" s="761" t="s">
        <v>323</v>
      </c>
      <c r="H15" s="767" t="s">
        <v>112</v>
      </c>
      <c r="I15" s="616"/>
      <c r="J15" s="616"/>
      <c r="K15" s="768"/>
    </row>
    <row r="16" spans="1:11" ht="13.5">
      <c r="A16" s="1075"/>
      <c r="B16" s="1087"/>
      <c r="C16" s="1008" t="s">
        <v>9</v>
      </c>
      <c r="D16" s="693">
        <f>SUM(D5:D15)</f>
        <v>100</v>
      </c>
      <c r="E16" s="693"/>
      <c r="F16" s="693"/>
      <c r="G16" s="693"/>
      <c r="H16" s="693"/>
      <c r="I16" s="725"/>
      <c r="J16" s="725"/>
      <c r="K16" s="772"/>
    </row>
    <row r="17" ht="12">
      <c r="A17" s="774"/>
    </row>
    <row r="18" ht="12">
      <c r="A18" s="774"/>
    </row>
  </sheetData>
  <sheetProtection/>
  <mergeCells count="5">
    <mergeCell ref="F3:H3"/>
    <mergeCell ref="A6:A7"/>
    <mergeCell ref="B6:B7"/>
    <mergeCell ref="A2:K2"/>
    <mergeCell ref="A1:K1"/>
  </mergeCells>
  <printOptions/>
  <pageMargins left="0.75" right="0.75" top="1" bottom="1" header="0.5" footer="0.5"/>
  <pageSetup horizontalDpi="180" verticalDpi="180" orientation="landscape" scale="71" r:id="rId1"/>
</worksheet>
</file>

<file path=xl/worksheets/sheet34.xml><?xml version="1.0" encoding="utf-8"?>
<worksheet xmlns="http://schemas.openxmlformats.org/spreadsheetml/2006/main" xmlns:r="http://schemas.openxmlformats.org/officeDocument/2006/relationships">
  <sheetPr>
    <tabColor rgb="FF7030A0"/>
  </sheetPr>
  <dimension ref="A1:J17"/>
  <sheetViews>
    <sheetView zoomScalePageLayoutView="0" workbookViewId="0" topLeftCell="A1">
      <selection activeCell="A1" sqref="A1"/>
    </sheetView>
  </sheetViews>
  <sheetFormatPr defaultColWidth="9.140625" defaultRowHeight="15"/>
  <cols>
    <col min="1" max="1" width="5.8515625" style="621" customWidth="1"/>
    <col min="2" max="2" width="14.00390625" style="631" customWidth="1"/>
    <col min="3" max="3" width="43.7109375" style="651" customWidth="1"/>
    <col min="4" max="4" width="11.28125" style="631" customWidth="1"/>
    <col min="5" max="5" width="10.7109375" style="631" customWidth="1"/>
    <col min="6" max="6" width="14.140625" style="631" customWidth="1"/>
    <col min="7" max="8" width="9.140625" style="631" customWidth="1"/>
    <col min="9" max="9" width="9.421875" style="631" customWidth="1"/>
    <col min="10" max="255" width="9.140625" style="631" customWidth="1"/>
    <col min="256" max="16384" width="5.8515625" style="631" customWidth="1"/>
  </cols>
  <sheetData>
    <row r="1" spans="1:10" s="423" customFormat="1" ht="19.5" customHeight="1">
      <c r="A1" s="422" t="s">
        <v>483</v>
      </c>
      <c r="B1" s="422"/>
      <c r="C1" s="422"/>
      <c r="D1" s="422"/>
      <c r="E1" s="422"/>
      <c r="F1" s="422"/>
      <c r="G1" s="422"/>
      <c r="H1" s="422"/>
      <c r="I1" s="422"/>
      <c r="J1" s="422"/>
    </row>
    <row r="2" spans="1:10" s="423" customFormat="1" ht="18" customHeight="1">
      <c r="A2" s="424" t="s">
        <v>689</v>
      </c>
      <c r="B2" s="424"/>
      <c r="C2" s="424"/>
      <c r="D2" s="424"/>
      <c r="E2" s="424"/>
      <c r="F2" s="424"/>
      <c r="G2" s="424"/>
      <c r="H2" s="424"/>
      <c r="I2" s="424"/>
      <c r="J2" s="424"/>
    </row>
    <row r="3" spans="1:10" s="137" customFormat="1" ht="36" customHeight="1">
      <c r="A3" s="428" t="s">
        <v>177</v>
      </c>
      <c r="B3" s="779" t="s">
        <v>62</v>
      </c>
      <c r="C3" s="428" t="s">
        <v>63</v>
      </c>
      <c r="D3" s="428" t="s">
        <v>88</v>
      </c>
      <c r="E3" s="427" t="s">
        <v>484</v>
      </c>
      <c r="F3" s="1150" t="s">
        <v>10</v>
      </c>
      <c r="G3" s="1151"/>
      <c r="H3" s="1152"/>
      <c r="I3" s="184" t="s">
        <v>1</v>
      </c>
      <c r="J3" s="185" t="s">
        <v>3</v>
      </c>
    </row>
    <row r="4" spans="1:10" s="137" customFormat="1" ht="15.75" customHeight="1">
      <c r="A4" s="616"/>
      <c r="B4" s="780"/>
      <c r="C4" s="645"/>
      <c r="D4" s="677"/>
      <c r="E4" s="620"/>
      <c r="F4" s="623" t="s">
        <v>351</v>
      </c>
      <c r="G4" s="623" t="s">
        <v>295</v>
      </c>
      <c r="H4" s="623" t="s">
        <v>13</v>
      </c>
      <c r="I4" s="621"/>
      <c r="J4" s="621"/>
    </row>
    <row r="5" spans="1:10" ht="32.25" customHeight="1">
      <c r="A5" s="781">
        <v>1</v>
      </c>
      <c r="B5" s="1196" t="s">
        <v>326</v>
      </c>
      <c r="C5" s="623" t="s">
        <v>690</v>
      </c>
      <c r="D5" s="782">
        <v>0.1</v>
      </c>
      <c r="E5" s="782">
        <v>1</v>
      </c>
      <c r="F5" s="782">
        <v>0.6</v>
      </c>
      <c r="G5" s="782">
        <v>0.8</v>
      </c>
      <c r="H5" s="782">
        <v>1</v>
      </c>
      <c r="I5" s="783"/>
      <c r="J5" s="502"/>
    </row>
    <row r="6" spans="1:10" ht="34.5" customHeight="1">
      <c r="A6" s="781">
        <v>2</v>
      </c>
      <c r="B6" s="1197"/>
      <c r="C6" s="623" t="s">
        <v>691</v>
      </c>
      <c r="D6" s="782">
        <v>0.1</v>
      </c>
      <c r="E6" s="782">
        <v>1</v>
      </c>
      <c r="F6" s="782">
        <v>0.6</v>
      </c>
      <c r="G6" s="782">
        <v>0.8</v>
      </c>
      <c r="H6" s="782">
        <v>1</v>
      </c>
      <c r="I6" s="783"/>
      <c r="J6" s="502"/>
    </row>
    <row r="7" spans="1:10" ht="34.5" customHeight="1">
      <c r="A7" s="781">
        <v>3</v>
      </c>
      <c r="B7" s="1197"/>
      <c r="C7" s="623" t="s">
        <v>692</v>
      </c>
      <c r="D7" s="782">
        <v>0.1</v>
      </c>
      <c r="E7" s="782" t="s">
        <v>141</v>
      </c>
      <c r="F7" s="782" t="s">
        <v>7</v>
      </c>
      <c r="G7" s="782" t="s">
        <v>140</v>
      </c>
      <c r="H7" s="782" t="s">
        <v>141</v>
      </c>
      <c r="I7" s="783"/>
      <c r="J7" s="502"/>
    </row>
    <row r="8" spans="1:10" ht="35.25" customHeight="1">
      <c r="A8" s="781">
        <v>4</v>
      </c>
      <c r="B8" s="1197"/>
      <c r="C8" s="623" t="s">
        <v>693</v>
      </c>
      <c r="D8" s="782">
        <v>0.1</v>
      </c>
      <c r="E8" s="782" t="s">
        <v>141</v>
      </c>
      <c r="F8" s="782" t="s">
        <v>7</v>
      </c>
      <c r="G8" s="782" t="s">
        <v>140</v>
      </c>
      <c r="H8" s="782" t="s">
        <v>141</v>
      </c>
      <c r="I8" s="783"/>
      <c r="J8" s="502"/>
    </row>
    <row r="9" spans="1:10" ht="25.5" customHeight="1">
      <c r="A9" s="781">
        <v>5</v>
      </c>
      <c r="B9" s="1197"/>
      <c r="C9" s="623" t="s">
        <v>640</v>
      </c>
      <c r="D9" s="782">
        <v>0.1</v>
      </c>
      <c r="E9" s="782" t="s">
        <v>120</v>
      </c>
      <c r="F9" s="782" t="s">
        <v>106</v>
      </c>
      <c r="G9" s="782" t="s">
        <v>334</v>
      </c>
      <c r="H9" s="782" t="s">
        <v>120</v>
      </c>
      <c r="I9" s="783"/>
      <c r="J9" s="502"/>
    </row>
    <row r="10" spans="1:10" ht="54.75">
      <c r="A10" s="781">
        <v>6</v>
      </c>
      <c r="B10" s="1197"/>
      <c r="C10" s="784" t="s">
        <v>694</v>
      </c>
      <c r="D10" s="782">
        <v>0.1</v>
      </c>
      <c r="E10" s="782" t="s">
        <v>120</v>
      </c>
      <c r="F10" s="782" t="s">
        <v>106</v>
      </c>
      <c r="G10" s="782" t="s">
        <v>334</v>
      </c>
      <c r="H10" s="782" t="s">
        <v>120</v>
      </c>
      <c r="I10" s="783"/>
      <c r="J10" s="502"/>
    </row>
    <row r="11" spans="1:10" ht="39" customHeight="1">
      <c r="A11" s="781">
        <v>7</v>
      </c>
      <c r="B11" s="1198"/>
      <c r="C11" s="623" t="s">
        <v>695</v>
      </c>
      <c r="D11" s="782">
        <v>0.1</v>
      </c>
      <c r="E11" s="782" t="s">
        <v>141</v>
      </c>
      <c r="F11" s="782" t="s">
        <v>7</v>
      </c>
      <c r="G11" s="782" t="s">
        <v>140</v>
      </c>
      <c r="H11" s="782" t="s">
        <v>141</v>
      </c>
      <c r="I11" s="785"/>
      <c r="J11" s="502"/>
    </row>
    <row r="12" spans="1:10" ht="27">
      <c r="A12" s="781">
        <v>8</v>
      </c>
      <c r="B12" s="786" t="s">
        <v>337</v>
      </c>
      <c r="C12" s="623" t="s">
        <v>338</v>
      </c>
      <c r="D12" s="782">
        <v>0.3</v>
      </c>
      <c r="E12" s="782" t="s">
        <v>112</v>
      </c>
      <c r="F12" s="502">
        <v>50</v>
      </c>
      <c r="G12" s="502">
        <v>40</v>
      </c>
      <c r="H12" s="787" t="s">
        <v>112</v>
      </c>
      <c r="I12" s="502"/>
      <c r="J12" s="502"/>
    </row>
    <row r="13" spans="1:10" ht="13.5">
      <c r="A13" s="502"/>
      <c r="B13" s="786"/>
      <c r="C13" s="623" t="s">
        <v>9</v>
      </c>
      <c r="D13" s="782">
        <v>1</v>
      </c>
      <c r="E13" s="782"/>
      <c r="F13" s="502"/>
      <c r="G13" s="502"/>
      <c r="H13" s="502"/>
      <c r="I13" s="502"/>
      <c r="J13" s="502"/>
    </row>
    <row r="14" spans="1:10" ht="13.5">
      <c r="A14" s="502"/>
      <c r="B14" s="788"/>
      <c r="C14" s="623"/>
      <c r="D14" s="782"/>
      <c r="E14" s="782"/>
      <c r="F14" s="502"/>
      <c r="G14" s="502"/>
      <c r="H14" s="502"/>
      <c r="I14" s="502"/>
      <c r="J14" s="502"/>
    </row>
    <row r="15" ht="12">
      <c r="A15" s="616"/>
    </row>
    <row r="16" ht="12">
      <c r="A16" s="616"/>
    </row>
    <row r="17" ht="12">
      <c r="A17" s="616"/>
    </row>
  </sheetData>
  <sheetProtection/>
  <mergeCells count="2">
    <mergeCell ref="F3:H3"/>
    <mergeCell ref="B5:B11"/>
  </mergeCell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7030A0"/>
  </sheetPr>
  <dimension ref="A1:L37"/>
  <sheetViews>
    <sheetView zoomScalePageLayoutView="0" workbookViewId="0" topLeftCell="A1">
      <selection activeCell="A1" sqref="A1:L1"/>
    </sheetView>
  </sheetViews>
  <sheetFormatPr defaultColWidth="9.140625" defaultRowHeight="15"/>
  <cols>
    <col min="1" max="1" width="5.8515625" style="902" customWidth="1"/>
    <col min="2" max="2" width="12.421875" style="902" customWidth="1"/>
    <col min="3" max="3" width="40.8515625" style="902" customWidth="1"/>
    <col min="4" max="4" width="0" style="224" hidden="1" customWidth="1"/>
    <col min="5" max="5" width="10.28125" style="953" customWidth="1"/>
    <col min="6" max="6" width="9.421875" style="224" customWidth="1"/>
    <col min="7" max="7" width="8.28125" style="224" customWidth="1"/>
    <col min="8" max="8" width="9.00390625" style="224" customWidth="1"/>
    <col min="9" max="9" width="8.28125" style="224" customWidth="1"/>
    <col min="10" max="11" width="10.28125" style="224" customWidth="1"/>
    <col min="12" max="12" width="27.28125" style="790" customWidth="1"/>
    <col min="13" max="16384" width="9.140625" style="224" customWidth="1"/>
  </cols>
  <sheetData>
    <row r="1" spans="1:12" s="423" customFormat="1" ht="19.5" customHeight="1">
      <c r="A1" s="1148" t="s">
        <v>483</v>
      </c>
      <c r="B1" s="1148"/>
      <c r="C1" s="1148"/>
      <c r="D1" s="1148"/>
      <c r="E1" s="1148"/>
      <c r="F1" s="1148"/>
      <c r="G1" s="1148"/>
      <c r="H1" s="1148"/>
      <c r="I1" s="1148"/>
      <c r="J1" s="1148"/>
      <c r="K1" s="1148"/>
      <c r="L1" s="1148"/>
    </row>
    <row r="2" spans="1:12" s="423" customFormat="1" ht="18" customHeight="1">
      <c r="A2" s="1149" t="s">
        <v>696</v>
      </c>
      <c r="B2" s="1149"/>
      <c r="C2" s="1149"/>
      <c r="D2" s="1149"/>
      <c r="E2" s="1149"/>
      <c r="F2" s="1149"/>
      <c r="G2" s="1149"/>
      <c r="H2" s="1149"/>
      <c r="I2" s="1149"/>
      <c r="J2" s="1149"/>
      <c r="K2" s="1149"/>
      <c r="L2" s="1149"/>
    </row>
    <row r="3" spans="1:12" s="137" customFormat="1" ht="36" customHeight="1">
      <c r="A3" s="426" t="s">
        <v>177</v>
      </c>
      <c r="B3" s="426" t="s">
        <v>62</v>
      </c>
      <c r="C3" s="426" t="s">
        <v>63</v>
      </c>
      <c r="D3" s="428" t="s">
        <v>88</v>
      </c>
      <c r="E3" s="579" t="s">
        <v>88</v>
      </c>
      <c r="F3" s="427" t="s">
        <v>484</v>
      </c>
      <c r="G3" s="1161" t="s">
        <v>10</v>
      </c>
      <c r="H3" s="1161"/>
      <c r="I3" s="1161"/>
      <c r="J3" s="184" t="s">
        <v>1</v>
      </c>
      <c r="K3" s="185" t="s">
        <v>3</v>
      </c>
      <c r="L3" s="185" t="s">
        <v>614</v>
      </c>
    </row>
    <row r="4" spans="1:12" s="137" customFormat="1" ht="15.75" customHeight="1">
      <c r="A4" s="725"/>
      <c r="B4" s="617"/>
      <c r="C4" s="618"/>
      <c r="D4" s="677"/>
      <c r="E4" s="657"/>
      <c r="G4" s="1094" t="s">
        <v>351</v>
      </c>
      <c r="H4" s="1094" t="s">
        <v>295</v>
      </c>
      <c r="I4" s="1094" t="s">
        <v>13</v>
      </c>
      <c r="J4" s="621"/>
      <c r="L4" s="1095"/>
    </row>
    <row r="5" spans="1:12" ht="33" customHeight="1">
      <c r="A5" s="1088">
        <v>1</v>
      </c>
      <c r="B5" s="1089" t="s">
        <v>14</v>
      </c>
      <c r="C5" s="561" t="s">
        <v>64</v>
      </c>
      <c r="D5" s="561" t="s">
        <v>65</v>
      </c>
      <c r="E5" s="327">
        <v>0.1</v>
      </c>
      <c r="F5" s="326">
        <v>100</v>
      </c>
      <c r="G5" s="326">
        <v>60</v>
      </c>
      <c r="H5" s="326">
        <v>80</v>
      </c>
      <c r="I5" s="604">
        <v>100</v>
      </c>
      <c r="J5" s="1091"/>
      <c r="K5" s="1091"/>
      <c r="L5" s="1096"/>
    </row>
    <row r="6" spans="1:12" ht="39" customHeight="1">
      <c r="A6" s="1088">
        <v>2</v>
      </c>
      <c r="B6" s="1089" t="s">
        <v>66</v>
      </c>
      <c r="C6" s="561" t="s">
        <v>67</v>
      </c>
      <c r="D6" s="561" t="s">
        <v>65</v>
      </c>
      <c r="E6" s="327">
        <v>0.15</v>
      </c>
      <c r="F6" s="326">
        <v>100</v>
      </c>
      <c r="G6" s="326">
        <v>60</v>
      </c>
      <c r="H6" s="326">
        <v>80</v>
      </c>
      <c r="I6" s="604">
        <v>100</v>
      </c>
      <c r="J6" s="1091"/>
      <c r="K6" s="1091"/>
      <c r="L6" s="1096"/>
    </row>
    <row r="7" spans="1:12" ht="48" customHeight="1">
      <c r="A7" s="1088">
        <v>3</v>
      </c>
      <c r="B7" s="1089" t="s">
        <v>66</v>
      </c>
      <c r="C7" s="561" t="s">
        <v>697</v>
      </c>
      <c r="D7" s="561" t="s">
        <v>65</v>
      </c>
      <c r="E7" s="327">
        <v>0.15</v>
      </c>
      <c r="F7" s="1090"/>
      <c r="G7" s="1090"/>
      <c r="H7" s="1090"/>
      <c r="I7" s="1092"/>
      <c r="J7" s="1091"/>
      <c r="K7" s="1091"/>
      <c r="L7" s="1009" t="s">
        <v>16</v>
      </c>
    </row>
    <row r="8" spans="1:12" ht="41.25">
      <c r="A8" s="1088">
        <v>4</v>
      </c>
      <c r="B8" s="1089" t="s">
        <v>66</v>
      </c>
      <c r="C8" s="561" t="s">
        <v>698</v>
      </c>
      <c r="D8" s="561" t="s">
        <v>65</v>
      </c>
      <c r="E8" s="327">
        <v>0.15</v>
      </c>
      <c r="F8" s="561"/>
      <c r="G8" s="561"/>
      <c r="H8" s="561"/>
      <c r="I8" s="1065"/>
      <c r="J8" s="1091"/>
      <c r="K8" s="1091"/>
      <c r="L8" s="1009" t="s">
        <v>16</v>
      </c>
    </row>
    <row r="9" spans="1:12" ht="41.25">
      <c r="A9" s="1088">
        <v>5</v>
      </c>
      <c r="B9" s="1089" t="s">
        <v>66</v>
      </c>
      <c r="C9" s="548" t="s">
        <v>640</v>
      </c>
      <c r="D9" s="561" t="s">
        <v>65</v>
      </c>
      <c r="E9" s="327">
        <v>0.15</v>
      </c>
      <c r="F9" s="1093"/>
      <c r="G9" s="561"/>
      <c r="H9" s="561"/>
      <c r="I9" s="1065"/>
      <c r="J9" s="1091"/>
      <c r="K9" s="1091"/>
      <c r="L9" s="1009" t="s">
        <v>16</v>
      </c>
    </row>
    <row r="10" spans="1:12" ht="41.25">
      <c r="A10" s="1099">
        <v>6</v>
      </c>
      <c r="B10" s="1100" t="s">
        <v>66</v>
      </c>
      <c r="C10" s="1101" t="s">
        <v>699</v>
      </c>
      <c r="D10" s="1101" t="s">
        <v>65</v>
      </c>
      <c r="E10" s="1102">
        <v>0.15</v>
      </c>
      <c r="F10" s="1103"/>
      <c r="G10" s="1104"/>
      <c r="H10" s="1104"/>
      <c r="I10" s="1105"/>
      <c r="J10" s="1106"/>
      <c r="K10" s="1106"/>
      <c r="L10" s="1009" t="s">
        <v>16</v>
      </c>
    </row>
    <row r="11" spans="1:12" ht="41.25">
      <c r="A11" s="561">
        <v>7</v>
      </c>
      <c r="B11" s="1107" t="s">
        <v>66</v>
      </c>
      <c r="C11" s="561" t="s">
        <v>68</v>
      </c>
      <c r="D11" s="561" t="s">
        <v>69</v>
      </c>
      <c r="E11" s="327">
        <v>0.15</v>
      </c>
      <c r="F11" s="561"/>
      <c r="G11" s="561"/>
      <c r="H11" s="561"/>
      <c r="I11" s="561"/>
      <c r="J11" s="1091"/>
      <c r="K11" s="1091"/>
      <c r="L11" s="1098" t="s">
        <v>16</v>
      </c>
    </row>
    <row r="12" spans="1:12" ht="14.25">
      <c r="A12" s="1108"/>
      <c r="B12" s="1108"/>
      <c r="C12" s="1108" t="s">
        <v>9</v>
      </c>
      <c r="D12" s="32"/>
      <c r="E12" s="1109">
        <f>SUM(E5:E11)</f>
        <v>1</v>
      </c>
      <c r="F12" s="32"/>
      <c r="G12" s="32"/>
      <c r="H12" s="32"/>
      <c r="I12" s="32"/>
      <c r="J12" s="32"/>
      <c r="K12" s="32"/>
      <c r="L12" s="1110"/>
    </row>
    <row r="13" ht="14.25">
      <c r="L13" s="1097"/>
    </row>
    <row r="14" ht="14.25">
      <c r="L14" s="1097"/>
    </row>
    <row r="15" ht="14.25">
      <c r="L15" s="1097"/>
    </row>
    <row r="16" ht="14.25">
      <c r="L16" s="1097"/>
    </row>
    <row r="17" ht="14.25">
      <c r="L17" s="1097"/>
    </row>
    <row r="18" ht="14.25">
      <c r="L18" s="1097"/>
    </row>
    <row r="19" ht="14.25">
      <c r="L19" s="1097"/>
    </row>
    <row r="20" ht="14.25">
      <c r="L20" s="1097"/>
    </row>
    <row r="21" ht="14.25">
      <c r="L21" s="1097"/>
    </row>
    <row r="22" ht="14.25">
      <c r="L22" s="1097"/>
    </row>
    <row r="23" ht="14.25">
      <c r="L23" s="1097"/>
    </row>
    <row r="24" ht="14.25">
      <c r="L24" s="1097"/>
    </row>
    <row r="25" ht="14.25">
      <c r="L25" s="1097"/>
    </row>
    <row r="26" ht="14.25">
      <c r="L26" s="1097"/>
    </row>
    <row r="27" ht="14.25">
      <c r="L27" s="1097"/>
    </row>
    <row r="28" ht="14.25">
      <c r="L28" s="1097"/>
    </row>
    <row r="29" ht="14.25">
      <c r="L29" s="1097"/>
    </row>
    <row r="30" ht="14.25">
      <c r="L30" s="1097"/>
    </row>
    <row r="31" ht="14.25">
      <c r="L31" s="1097"/>
    </row>
    <row r="32" ht="14.25">
      <c r="L32" s="1097"/>
    </row>
    <row r="33" ht="14.25">
      <c r="L33" s="1097"/>
    </row>
    <row r="34" ht="14.25">
      <c r="L34" s="1097"/>
    </row>
    <row r="35" ht="14.25">
      <c r="L35" s="1097"/>
    </row>
    <row r="36" ht="14.25">
      <c r="L36" s="1097"/>
    </row>
    <row r="37" ht="14.25">
      <c r="L37" s="1097"/>
    </row>
  </sheetData>
  <sheetProtection/>
  <mergeCells count="3">
    <mergeCell ref="G3:I3"/>
    <mergeCell ref="A2:L2"/>
    <mergeCell ref="A1:L1"/>
  </mergeCells>
  <printOptions/>
  <pageMargins left="0.7" right="0.7" top="0.75" bottom="0.75" header="0.3" footer="0.3"/>
  <pageSetup orientation="landscape" paperSize="9" scale="80" r:id="rId1"/>
</worksheet>
</file>

<file path=xl/worksheets/sheet36.xml><?xml version="1.0" encoding="utf-8"?>
<worksheet xmlns="http://schemas.openxmlformats.org/spreadsheetml/2006/main" xmlns:r="http://schemas.openxmlformats.org/officeDocument/2006/relationships">
  <sheetPr>
    <tabColor rgb="FF7030A0"/>
  </sheetPr>
  <dimension ref="A1:M177"/>
  <sheetViews>
    <sheetView zoomScalePageLayoutView="0" workbookViewId="0" topLeftCell="A1">
      <selection activeCell="A1" sqref="A1:J1"/>
    </sheetView>
  </sheetViews>
  <sheetFormatPr defaultColWidth="9.140625" defaultRowHeight="15"/>
  <cols>
    <col min="1" max="1" width="4.8515625" style="224" customWidth="1"/>
    <col min="2" max="2" width="18.7109375" style="225" customWidth="1"/>
    <col min="3" max="3" width="42.421875" style="419" customWidth="1"/>
    <col min="4" max="4" width="11.421875" style="224" hidden="1" customWidth="1"/>
    <col min="5" max="5" width="17.57421875" style="224" bestFit="1" customWidth="1"/>
    <col min="6" max="6" width="8.8515625" style="224" bestFit="1" customWidth="1"/>
    <col min="7" max="7" width="9.57421875" style="224" bestFit="1" customWidth="1"/>
    <col min="8" max="8" width="10.8515625" style="224" bestFit="1" customWidth="1"/>
    <col min="9" max="9" width="15.140625" style="224" bestFit="1" customWidth="1"/>
    <col min="10" max="10" width="9.140625" style="224" customWidth="1"/>
    <col min="11" max="11" width="0.13671875" style="224" hidden="1" customWidth="1"/>
    <col min="12" max="12" width="16.8515625" style="224" customWidth="1"/>
    <col min="13" max="16384" width="9.140625" style="224" customWidth="1"/>
  </cols>
  <sheetData>
    <row r="1" spans="1:10" s="423" customFormat="1" ht="19.5" customHeight="1">
      <c r="A1" s="1148" t="s">
        <v>483</v>
      </c>
      <c r="B1" s="1148"/>
      <c r="C1" s="1148"/>
      <c r="D1" s="1148"/>
      <c r="E1" s="1148"/>
      <c r="F1" s="1148"/>
      <c r="G1" s="1148"/>
      <c r="H1" s="1148"/>
      <c r="I1" s="1148"/>
      <c r="J1" s="1148"/>
    </row>
    <row r="2" spans="1:10" s="423" customFormat="1" ht="18" customHeight="1">
      <c r="A2" s="1149" t="s">
        <v>700</v>
      </c>
      <c r="B2" s="1149"/>
      <c r="C2" s="1149"/>
      <c r="D2" s="1149"/>
      <c r="E2" s="1149"/>
      <c r="F2" s="1149"/>
      <c r="G2" s="1149"/>
      <c r="H2" s="1149"/>
      <c r="I2" s="1149"/>
      <c r="J2" s="1149"/>
    </row>
    <row r="3" spans="1:12" s="137" customFormat="1" ht="36" customHeight="1">
      <c r="A3" s="428" t="s">
        <v>177</v>
      </c>
      <c r="B3" s="428" t="s">
        <v>62</v>
      </c>
      <c r="C3" s="428" t="s">
        <v>63</v>
      </c>
      <c r="D3" s="428" t="s">
        <v>88</v>
      </c>
      <c r="E3" s="428" t="s">
        <v>88</v>
      </c>
      <c r="F3" s="427" t="s">
        <v>484</v>
      </c>
      <c r="G3" s="1161" t="s">
        <v>10</v>
      </c>
      <c r="H3" s="1161"/>
      <c r="I3" s="1161"/>
      <c r="J3" s="184" t="s">
        <v>1</v>
      </c>
      <c r="K3" s="185" t="s">
        <v>3</v>
      </c>
      <c r="L3" s="760" t="s">
        <v>614</v>
      </c>
    </row>
    <row r="4" spans="1:12" s="137" customFormat="1" ht="15.75" customHeight="1">
      <c r="A4" s="616"/>
      <c r="B4" s="702"/>
      <c r="C4" s="645"/>
      <c r="D4" s="677"/>
      <c r="E4" s="620"/>
      <c r="G4" s="602" t="s">
        <v>351</v>
      </c>
      <c r="H4" s="602" t="s">
        <v>295</v>
      </c>
      <c r="I4" s="602" t="s">
        <v>13</v>
      </c>
      <c r="J4" s="621"/>
      <c r="L4" s="760"/>
    </row>
    <row r="5" spans="1:13" ht="54.75">
      <c r="A5" s="31">
        <v>1</v>
      </c>
      <c r="B5" s="81" t="s">
        <v>66</v>
      </c>
      <c r="C5" s="35" t="s">
        <v>701</v>
      </c>
      <c r="D5" s="70" t="s">
        <v>65</v>
      </c>
      <c r="E5" s="36">
        <v>0.15</v>
      </c>
      <c r="F5" s="33"/>
      <c r="G5" s="31"/>
      <c r="H5" s="31"/>
      <c r="I5" s="31"/>
      <c r="J5" s="31"/>
      <c r="K5" s="791"/>
      <c r="L5" s="577" t="s">
        <v>16</v>
      </c>
      <c r="M5" s="37"/>
    </row>
    <row r="6" spans="1:13" ht="54.75">
      <c r="A6" s="31">
        <v>2</v>
      </c>
      <c r="B6" s="81" t="s">
        <v>66</v>
      </c>
      <c r="C6" s="35" t="s">
        <v>702</v>
      </c>
      <c r="D6" s="70" t="s">
        <v>65</v>
      </c>
      <c r="E6" s="36">
        <v>0.1</v>
      </c>
      <c r="F6" s="33"/>
      <c r="G6" s="31"/>
      <c r="H6" s="31"/>
      <c r="I6" s="31"/>
      <c r="J6" s="31"/>
      <c r="K6" s="791"/>
      <c r="L6" s="577" t="s">
        <v>16</v>
      </c>
      <c r="M6" s="37"/>
    </row>
    <row r="7" spans="1:13" ht="54.75">
      <c r="A7" s="31">
        <v>3</v>
      </c>
      <c r="B7" s="81" t="s">
        <v>66</v>
      </c>
      <c r="C7" s="35" t="s">
        <v>703</v>
      </c>
      <c r="D7" s="70" t="s">
        <v>65</v>
      </c>
      <c r="E7" s="36">
        <v>0.15</v>
      </c>
      <c r="F7" s="33"/>
      <c r="G7" s="31"/>
      <c r="H7" s="31"/>
      <c r="I7" s="31"/>
      <c r="J7" s="31"/>
      <c r="K7" s="791"/>
      <c r="L7" s="577" t="s">
        <v>16</v>
      </c>
      <c r="M7" s="37"/>
    </row>
    <row r="8" spans="1:13" ht="54.75">
      <c r="A8" s="31">
        <v>4</v>
      </c>
      <c r="B8" s="81" t="s">
        <v>66</v>
      </c>
      <c r="C8" s="35" t="s">
        <v>704</v>
      </c>
      <c r="D8" s="70" t="s">
        <v>65</v>
      </c>
      <c r="E8" s="36">
        <v>0.15</v>
      </c>
      <c r="F8" s="33"/>
      <c r="G8" s="31"/>
      <c r="H8" s="31"/>
      <c r="I8" s="31"/>
      <c r="J8" s="31"/>
      <c r="K8" s="791"/>
      <c r="L8" s="577" t="s">
        <v>16</v>
      </c>
      <c r="M8" s="37"/>
    </row>
    <row r="9" spans="1:13" ht="54.75">
      <c r="A9" s="31">
        <v>5</v>
      </c>
      <c r="B9" s="81" t="s">
        <v>66</v>
      </c>
      <c r="C9" s="546" t="s">
        <v>640</v>
      </c>
      <c r="D9" s="34" t="s">
        <v>65</v>
      </c>
      <c r="E9" s="36">
        <v>0.15</v>
      </c>
      <c r="F9" s="33"/>
      <c r="G9" s="31"/>
      <c r="H9" s="31"/>
      <c r="I9" s="31"/>
      <c r="J9" s="31"/>
      <c r="K9" s="791"/>
      <c r="L9" s="577" t="s">
        <v>16</v>
      </c>
      <c r="M9" s="37"/>
    </row>
    <row r="10" spans="1:13" ht="54.75">
      <c r="A10" s="31">
        <v>6</v>
      </c>
      <c r="B10" s="81" t="s">
        <v>66</v>
      </c>
      <c r="C10" s="35" t="s">
        <v>705</v>
      </c>
      <c r="D10" s="70" t="s">
        <v>65</v>
      </c>
      <c r="E10" s="36">
        <v>0.15</v>
      </c>
      <c r="F10" s="33"/>
      <c r="G10" s="31"/>
      <c r="H10" s="31"/>
      <c r="I10" s="31"/>
      <c r="J10" s="34"/>
      <c r="K10" s="791"/>
      <c r="L10" s="577" t="s">
        <v>16</v>
      </c>
      <c r="M10" s="32"/>
    </row>
    <row r="11" spans="1:13" ht="54.75">
      <c r="A11" s="31">
        <v>7</v>
      </c>
      <c r="B11" s="81" t="s">
        <v>66</v>
      </c>
      <c r="C11" s="82" t="s">
        <v>706</v>
      </c>
      <c r="D11" s="70" t="s">
        <v>65</v>
      </c>
      <c r="E11" s="36">
        <v>0.15</v>
      </c>
      <c r="F11" s="33"/>
      <c r="G11" s="31"/>
      <c r="H11" s="31"/>
      <c r="I11" s="31"/>
      <c r="J11" s="34"/>
      <c r="K11" s="791"/>
      <c r="L11" s="577" t="s">
        <v>16</v>
      </c>
      <c r="M11" s="32"/>
    </row>
    <row r="12" spans="1:10" ht="14.25">
      <c r="A12" s="34"/>
      <c r="B12" s="31"/>
      <c r="C12" s="82" t="s">
        <v>303</v>
      </c>
      <c r="D12" s="34"/>
      <c r="E12" s="36">
        <f>SUM(E5:E11)</f>
        <v>1</v>
      </c>
      <c r="F12" s="34"/>
      <c r="G12" s="34"/>
      <c r="H12" s="34"/>
      <c r="I12" s="34"/>
      <c r="J12" s="34"/>
    </row>
    <row r="13" ht="14.25">
      <c r="C13" s="792"/>
    </row>
    <row r="14" ht="14.25">
      <c r="C14" s="792"/>
    </row>
    <row r="15" ht="14.25">
      <c r="C15" s="792"/>
    </row>
    <row r="16" ht="14.25">
      <c r="C16" s="792"/>
    </row>
    <row r="17" ht="14.25">
      <c r="C17" s="792"/>
    </row>
    <row r="18" ht="14.25">
      <c r="C18" s="792"/>
    </row>
    <row r="19" ht="14.25">
      <c r="C19" s="792"/>
    </row>
    <row r="20" ht="14.25">
      <c r="C20" s="792"/>
    </row>
    <row r="21" ht="14.25">
      <c r="C21" s="792"/>
    </row>
    <row r="22" ht="14.25">
      <c r="C22" s="792"/>
    </row>
    <row r="23" ht="14.25">
      <c r="C23" s="792"/>
    </row>
    <row r="24" ht="14.25">
      <c r="C24" s="792"/>
    </row>
    <row r="25" ht="14.25">
      <c r="C25" s="792"/>
    </row>
    <row r="26" ht="14.25">
      <c r="C26" s="792"/>
    </row>
    <row r="27" ht="14.25">
      <c r="C27" s="792"/>
    </row>
    <row r="28" ht="14.25">
      <c r="C28" s="792"/>
    </row>
    <row r="29" ht="14.25">
      <c r="C29" s="792"/>
    </row>
    <row r="30" ht="14.25">
      <c r="C30" s="792"/>
    </row>
    <row r="31" ht="14.25">
      <c r="C31" s="792"/>
    </row>
    <row r="32" ht="14.25">
      <c r="C32" s="792"/>
    </row>
    <row r="33" ht="14.25">
      <c r="C33" s="792"/>
    </row>
    <row r="34" ht="14.25">
      <c r="C34" s="792"/>
    </row>
    <row r="35" ht="14.25">
      <c r="C35" s="792"/>
    </row>
    <row r="36" ht="14.25">
      <c r="C36" s="792"/>
    </row>
    <row r="37" ht="14.25">
      <c r="C37" s="792"/>
    </row>
    <row r="38" ht="14.25">
      <c r="C38" s="792"/>
    </row>
    <row r="39" ht="14.25">
      <c r="C39" s="792"/>
    </row>
    <row r="40" ht="14.25">
      <c r="C40" s="792"/>
    </row>
    <row r="41" ht="14.25">
      <c r="C41" s="792"/>
    </row>
    <row r="42" ht="14.25">
      <c r="C42" s="792"/>
    </row>
    <row r="43" ht="14.25">
      <c r="C43" s="792"/>
    </row>
    <row r="44" ht="14.25">
      <c r="C44" s="792"/>
    </row>
    <row r="45" ht="14.25">
      <c r="C45" s="792"/>
    </row>
    <row r="46" ht="14.25">
      <c r="C46" s="792"/>
    </row>
    <row r="47" ht="14.25">
      <c r="C47" s="792"/>
    </row>
    <row r="48" ht="14.25">
      <c r="C48" s="792"/>
    </row>
    <row r="49" ht="14.25">
      <c r="C49" s="792"/>
    </row>
    <row r="50" ht="14.25">
      <c r="C50" s="792"/>
    </row>
    <row r="51" ht="14.25">
      <c r="C51" s="792"/>
    </row>
    <row r="52" ht="14.25">
      <c r="C52" s="792"/>
    </row>
    <row r="53" ht="14.25">
      <c r="C53" s="792"/>
    </row>
    <row r="54" ht="14.25">
      <c r="C54" s="792"/>
    </row>
    <row r="55" ht="14.25">
      <c r="C55" s="792"/>
    </row>
    <row r="56" ht="14.25">
      <c r="C56" s="792"/>
    </row>
    <row r="57" ht="14.25">
      <c r="C57" s="792"/>
    </row>
    <row r="58" ht="14.25">
      <c r="C58" s="792"/>
    </row>
    <row r="59" ht="14.25">
      <c r="C59" s="792"/>
    </row>
    <row r="60" ht="14.25">
      <c r="C60" s="792"/>
    </row>
    <row r="61" ht="14.25">
      <c r="C61" s="792"/>
    </row>
    <row r="62" ht="14.25">
      <c r="C62" s="792"/>
    </row>
    <row r="63" ht="14.25">
      <c r="C63" s="792"/>
    </row>
    <row r="64" ht="14.25">
      <c r="C64" s="792"/>
    </row>
    <row r="65" ht="14.25">
      <c r="C65" s="792"/>
    </row>
    <row r="66" ht="14.25">
      <c r="C66" s="792"/>
    </row>
    <row r="67" ht="14.25">
      <c r="C67" s="792"/>
    </row>
    <row r="68" ht="14.25">
      <c r="C68" s="792"/>
    </row>
    <row r="69" ht="14.25">
      <c r="C69" s="792"/>
    </row>
    <row r="70" ht="14.25">
      <c r="C70" s="792"/>
    </row>
    <row r="71" ht="14.25">
      <c r="C71" s="792"/>
    </row>
    <row r="72" ht="14.25">
      <c r="C72" s="792"/>
    </row>
    <row r="73" ht="14.25">
      <c r="C73" s="792"/>
    </row>
    <row r="74" ht="14.25">
      <c r="C74" s="792"/>
    </row>
    <row r="75" ht="14.25">
      <c r="C75" s="792"/>
    </row>
    <row r="76" ht="14.25">
      <c r="C76" s="792"/>
    </row>
    <row r="77" ht="14.25">
      <c r="C77" s="792"/>
    </row>
    <row r="78" ht="14.25">
      <c r="C78" s="792"/>
    </row>
    <row r="79" ht="14.25">
      <c r="C79" s="792"/>
    </row>
    <row r="80" ht="14.25">
      <c r="C80" s="792"/>
    </row>
    <row r="81" ht="14.25">
      <c r="C81" s="792"/>
    </row>
    <row r="82" ht="14.25">
      <c r="C82" s="792"/>
    </row>
    <row r="83" ht="14.25">
      <c r="C83" s="792"/>
    </row>
    <row r="84" ht="14.25">
      <c r="C84" s="792"/>
    </row>
    <row r="85" ht="14.25">
      <c r="C85" s="792"/>
    </row>
    <row r="86" ht="14.25">
      <c r="C86" s="792"/>
    </row>
    <row r="87" ht="14.25">
      <c r="C87" s="792"/>
    </row>
    <row r="88" ht="14.25">
      <c r="C88" s="792"/>
    </row>
    <row r="89" ht="14.25">
      <c r="C89" s="792"/>
    </row>
    <row r="90" ht="14.25">
      <c r="C90" s="792"/>
    </row>
    <row r="91" ht="14.25">
      <c r="C91" s="792"/>
    </row>
    <row r="92" ht="14.25">
      <c r="C92" s="792"/>
    </row>
    <row r="93" ht="14.25">
      <c r="C93" s="792"/>
    </row>
    <row r="94" ht="14.25">
      <c r="C94" s="792"/>
    </row>
    <row r="95" ht="14.25">
      <c r="C95" s="792"/>
    </row>
    <row r="96" ht="14.25">
      <c r="C96" s="792"/>
    </row>
    <row r="97" ht="14.25">
      <c r="C97" s="792"/>
    </row>
    <row r="98" ht="14.25">
      <c r="C98" s="792"/>
    </row>
    <row r="99" ht="14.25">
      <c r="C99" s="792"/>
    </row>
    <row r="100" ht="14.25">
      <c r="C100" s="792"/>
    </row>
    <row r="101" ht="14.25">
      <c r="C101" s="792"/>
    </row>
    <row r="102" ht="14.25">
      <c r="C102" s="792"/>
    </row>
    <row r="103" ht="14.25">
      <c r="C103" s="792"/>
    </row>
    <row r="104" ht="14.25">
      <c r="C104" s="792"/>
    </row>
    <row r="105" ht="14.25">
      <c r="C105" s="792"/>
    </row>
    <row r="106" ht="14.25">
      <c r="C106" s="792"/>
    </row>
    <row r="107" ht="14.25">
      <c r="C107" s="792"/>
    </row>
    <row r="108" ht="14.25">
      <c r="C108" s="792"/>
    </row>
    <row r="109" ht="14.25">
      <c r="C109" s="792"/>
    </row>
    <row r="110" ht="14.25">
      <c r="C110" s="792"/>
    </row>
    <row r="111" ht="14.25">
      <c r="C111" s="792"/>
    </row>
    <row r="112" ht="14.25">
      <c r="C112" s="792"/>
    </row>
    <row r="113" ht="14.25">
      <c r="C113" s="792"/>
    </row>
    <row r="114" ht="14.25">
      <c r="C114" s="792"/>
    </row>
    <row r="115" ht="14.25">
      <c r="C115" s="792"/>
    </row>
    <row r="116" ht="14.25">
      <c r="C116" s="792"/>
    </row>
    <row r="117" ht="14.25">
      <c r="C117" s="792"/>
    </row>
    <row r="118" ht="14.25">
      <c r="C118" s="792"/>
    </row>
    <row r="119" ht="14.25">
      <c r="C119" s="792"/>
    </row>
    <row r="120" ht="14.25">
      <c r="C120" s="792"/>
    </row>
    <row r="121" ht="14.25">
      <c r="C121" s="792"/>
    </row>
    <row r="122" ht="14.25">
      <c r="C122" s="792"/>
    </row>
    <row r="123" ht="14.25">
      <c r="C123" s="792"/>
    </row>
    <row r="124" ht="14.25">
      <c r="C124" s="792"/>
    </row>
    <row r="125" ht="14.25">
      <c r="C125" s="792"/>
    </row>
    <row r="126" ht="14.25">
      <c r="C126" s="792"/>
    </row>
    <row r="127" ht="14.25">
      <c r="C127" s="792"/>
    </row>
    <row r="128" ht="14.25">
      <c r="C128" s="792"/>
    </row>
    <row r="129" ht="14.25">
      <c r="C129" s="792"/>
    </row>
    <row r="130" ht="14.25">
      <c r="C130" s="792"/>
    </row>
    <row r="131" ht="14.25">
      <c r="C131" s="792"/>
    </row>
    <row r="132" ht="14.25">
      <c r="C132" s="792"/>
    </row>
    <row r="133" ht="14.25">
      <c r="C133" s="792"/>
    </row>
    <row r="134" ht="14.25">
      <c r="C134" s="792"/>
    </row>
    <row r="135" ht="14.25">
      <c r="C135" s="792"/>
    </row>
    <row r="136" ht="14.25">
      <c r="C136" s="792"/>
    </row>
    <row r="137" ht="14.25">
      <c r="C137" s="792"/>
    </row>
    <row r="138" ht="14.25">
      <c r="C138" s="792"/>
    </row>
    <row r="139" ht="14.25">
      <c r="C139" s="792"/>
    </row>
    <row r="140" ht="14.25">
      <c r="C140" s="792"/>
    </row>
    <row r="141" ht="14.25">
      <c r="C141" s="792"/>
    </row>
    <row r="142" ht="14.25">
      <c r="C142" s="792"/>
    </row>
    <row r="143" ht="14.25">
      <c r="C143" s="792"/>
    </row>
    <row r="144" ht="14.25">
      <c r="C144" s="792"/>
    </row>
    <row r="145" ht="14.25">
      <c r="C145" s="792"/>
    </row>
    <row r="146" ht="14.25">
      <c r="C146" s="792"/>
    </row>
    <row r="147" ht="14.25">
      <c r="C147" s="792"/>
    </row>
    <row r="148" ht="14.25">
      <c r="C148" s="792"/>
    </row>
    <row r="149" ht="14.25">
      <c r="C149" s="792"/>
    </row>
    <row r="150" ht="14.25">
      <c r="C150" s="792"/>
    </row>
    <row r="151" ht="14.25">
      <c r="C151" s="792"/>
    </row>
    <row r="152" ht="14.25">
      <c r="C152" s="792"/>
    </row>
    <row r="153" ht="14.25">
      <c r="C153" s="792"/>
    </row>
    <row r="154" ht="14.25">
      <c r="C154" s="792"/>
    </row>
    <row r="155" ht="14.25">
      <c r="C155" s="792"/>
    </row>
    <row r="156" ht="14.25">
      <c r="C156" s="792"/>
    </row>
    <row r="157" ht="14.25">
      <c r="C157" s="792"/>
    </row>
    <row r="158" ht="14.25">
      <c r="C158" s="792"/>
    </row>
    <row r="159" ht="14.25">
      <c r="C159" s="792"/>
    </row>
    <row r="160" ht="14.25">
      <c r="C160" s="792"/>
    </row>
    <row r="161" ht="14.25">
      <c r="C161" s="792"/>
    </row>
    <row r="162" ht="14.25">
      <c r="C162" s="792"/>
    </row>
    <row r="163" ht="14.25">
      <c r="C163" s="792"/>
    </row>
    <row r="164" ht="14.25">
      <c r="C164" s="792"/>
    </row>
    <row r="165" ht="14.25">
      <c r="C165" s="792"/>
    </row>
    <row r="166" ht="14.25">
      <c r="C166" s="792"/>
    </row>
    <row r="167" ht="14.25">
      <c r="C167" s="792"/>
    </row>
    <row r="168" ht="14.25">
      <c r="C168" s="792"/>
    </row>
    <row r="169" ht="14.25">
      <c r="C169" s="792"/>
    </row>
    <row r="170" ht="14.25">
      <c r="C170" s="792"/>
    </row>
    <row r="171" ht="14.25">
      <c r="C171" s="792"/>
    </row>
    <row r="172" ht="14.25">
      <c r="C172" s="792"/>
    </row>
    <row r="173" ht="14.25">
      <c r="C173" s="792"/>
    </row>
    <row r="174" ht="14.25">
      <c r="C174" s="792"/>
    </row>
    <row r="175" ht="14.25">
      <c r="C175" s="792"/>
    </row>
    <row r="176" ht="14.25">
      <c r="C176" s="792"/>
    </row>
    <row r="177" ht="14.25">
      <c r="C177" s="792"/>
    </row>
  </sheetData>
  <sheetProtection/>
  <mergeCells count="3">
    <mergeCell ref="A1:J1"/>
    <mergeCell ref="A2:J2"/>
    <mergeCell ref="G3:I3"/>
  </mergeCells>
  <printOptions/>
  <pageMargins left="0.7" right="0.7" top="0.75" bottom="0.75" header="0.3" footer="0.3"/>
  <pageSetup orientation="portrait" paperSize="9" r:id="rId1"/>
</worksheet>
</file>

<file path=xl/worksheets/sheet37.xml><?xml version="1.0" encoding="utf-8"?>
<worksheet xmlns="http://schemas.openxmlformats.org/spreadsheetml/2006/main" xmlns:r="http://schemas.openxmlformats.org/officeDocument/2006/relationships">
  <sheetPr>
    <tabColor rgb="FF7030A0"/>
  </sheetPr>
  <dimension ref="A1:M18"/>
  <sheetViews>
    <sheetView view="pageBreakPreview" zoomScale="60" zoomScalePageLayoutView="0" workbookViewId="0" topLeftCell="A1">
      <selection activeCell="A1" sqref="A1:L1"/>
    </sheetView>
  </sheetViews>
  <sheetFormatPr defaultColWidth="9.140625" defaultRowHeight="15"/>
  <cols>
    <col min="1" max="1" width="9.140625" style="1121" customWidth="1"/>
    <col min="2" max="2" width="11.57421875" style="1121" customWidth="1"/>
    <col min="3" max="3" width="44.7109375" style="1121" customWidth="1"/>
    <col min="4" max="4" width="1.1484375" style="224" hidden="1" customWidth="1"/>
    <col min="5" max="5" width="9.140625" style="814" customWidth="1"/>
    <col min="6" max="6" width="9.140625" style="224" customWidth="1"/>
    <col min="7" max="7" width="9.57421875" style="224" bestFit="1" customWidth="1"/>
    <col min="8" max="8" width="10.57421875" style="224" customWidth="1"/>
    <col min="9" max="9" width="10.28125" style="224" customWidth="1"/>
    <col min="10" max="11" width="9.140625" style="224" customWidth="1"/>
    <col min="12" max="12" width="26.57421875" style="814" customWidth="1"/>
    <col min="13" max="13" width="9.140625" style="821" customWidth="1"/>
    <col min="14" max="16384" width="9.140625" style="224" customWidth="1"/>
  </cols>
  <sheetData>
    <row r="1" spans="1:13" s="423" customFormat="1" ht="19.5" customHeight="1">
      <c r="A1" s="1148" t="s">
        <v>483</v>
      </c>
      <c r="B1" s="1148"/>
      <c r="C1" s="1148"/>
      <c r="D1" s="1148"/>
      <c r="E1" s="1148"/>
      <c r="F1" s="1148"/>
      <c r="G1" s="1148"/>
      <c r="H1" s="1148"/>
      <c r="I1" s="1148"/>
      <c r="J1" s="1148"/>
      <c r="K1" s="1148"/>
      <c r="L1" s="1148"/>
      <c r="M1" s="793"/>
    </row>
    <row r="2" spans="1:13" s="423" customFormat="1" ht="18" customHeight="1">
      <c r="A2" s="1149" t="s">
        <v>707</v>
      </c>
      <c r="B2" s="1149"/>
      <c r="C2" s="1149"/>
      <c r="D2" s="1149"/>
      <c r="E2" s="1149"/>
      <c r="F2" s="1149"/>
      <c r="G2" s="1149"/>
      <c r="H2" s="1149"/>
      <c r="I2" s="1149"/>
      <c r="J2" s="1149"/>
      <c r="K2" s="1149"/>
      <c r="L2" s="1149"/>
      <c r="M2" s="793"/>
    </row>
    <row r="3" spans="1:13" s="137" customFormat="1" ht="36" customHeight="1">
      <c r="A3" s="547" t="s">
        <v>177</v>
      </c>
      <c r="B3" s="547" t="s">
        <v>62</v>
      </c>
      <c r="C3" s="547" t="s">
        <v>63</v>
      </c>
      <c r="D3" s="428" t="s">
        <v>88</v>
      </c>
      <c r="E3" s="428" t="s">
        <v>88</v>
      </c>
      <c r="F3" s="427" t="s">
        <v>484</v>
      </c>
      <c r="G3" s="1161" t="s">
        <v>10</v>
      </c>
      <c r="H3" s="1161"/>
      <c r="I3" s="1161"/>
      <c r="J3" s="184" t="s">
        <v>1</v>
      </c>
      <c r="K3" s="185" t="s">
        <v>3</v>
      </c>
      <c r="L3" s="185" t="s">
        <v>614</v>
      </c>
      <c r="M3" s="794"/>
    </row>
    <row r="4" spans="1:13" s="137" customFormat="1" ht="15.75" customHeight="1">
      <c r="A4" s="1075"/>
      <c r="B4" s="1116"/>
      <c r="C4" s="1122"/>
      <c r="D4" s="677"/>
      <c r="E4" s="795"/>
      <c r="G4" s="602" t="s">
        <v>351</v>
      </c>
      <c r="H4" s="602" t="s">
        <v>295</v>
      </c>
      <c r="I4" s="602" t="s">
        <v>13</v>
      </c>
      <c r="J4" s="621"/>
      <c r="L4" s="1111"/>
      <c r="M4" s="794"/>
    </row>
    <row r="5" spans="1:13" s="802" customFormat="1" ht="43.5" customHeight="1">
      <c r="A5" s="1117">
        <v>1</v>
      </c>
      <c r="B5" s="1118" t="s">
        <v>74</v>
      </c>
      <c r="C5" s="811" t="s">
        <v>708</v>
      </c>
      <c r="D5" s="797" t="s">
        <v>65</v>
      </c>
      <c r="E5" s="798">
        <v>0.1</v>
      </c>
      <c r="F5" s="799"/>
      <c r="G5" s="313"/>
      <c r="H5" s="313"/>
      <c r="I5" s="313"/>
      <c r="J5" s="800"/>
      <c r="K5" s="1112"/>
      <c r="L5" s="323" t="s">
        <v>709</v>
      </c>
      <c r="M5" s="801"/>
    </row>
    <row r="6" spans="1:13" ht="40.5" customHeight="1">
      <c r="A6" s="1117">
        <v>2</v>
      </c>
      <c r="B6" s="1118" t="s">
        <v>66</v>
      </c>
      <c r="C6" s="811" t="s">
        <v>710</v>
      </c>
      <c r="D6" s="803" t="s">
        <v>65</v>
      </c>
      <c r="E6" s="798">
        <v>0.1</v>
      </c>
      <c r="F6" s="804">
        <v>1</v>
      </c>
      <c r="G6" s="805">
        <v>90</v>
      </c>
      <c r="H6" s="805">
        <v>95</v>
      </c>
      <c r="I6" s="805">
        <v>100</v>
      </c>
      <c r="J6" s="40"/>
      <c r="K6" s="1113"/>
      <c r="L6" s="1114"/>
      <c r="M6" s="807"/>
    </row>
    <row r="7" spans="1:13" ht="35.25" customHeight="1">
      <c r="A7" s="1117">
        <v>3</v>
      </c>
      <c r="B7" s="1118" t="s">
        <v>66</v>
      </c>
      <c r="C7" s="811" t="s">
        <v>711</v>
      </c>
      <c r="D7" s="803" t="s">
        <v>65</v>
      </c>
      <c r="E7" s="798">
        <v>0.1</v>
      </c>
      <c r="F7" s="805">
        <v>15</v>
      </c>
      <c r="G7" s="805">
        <v>25</v>
      </c>
      <c r="H7" s="805">
        <v>20</v>
      </c>
      <c r="I7" s="805">
        <v>15</v>
      </c>
      <c r="J7" s="40"/>
      <c r="K7" s="1113"/>
      <c r="L7" s="1114"/>
      <c r="M7" s="807"/>
    </row>
    <row r="8" spans="1:13" ht="111">
      <c r="A8" s="1117">
        <v>4</v>
      </c>
      <c r="B8" s="1118" t="s">
        <v>66</v>
      </c>
      <c r="C8" s="811" t="s">
        <v>712</v>
      </c>
      <c r="D8" s="803" t="s">
        <v>65</v>
      </c>
      <c r="E8" s="798">
        <v>0.05</v>
      </c>
      <c r="F8" s="805"/>
      <c r="G8" s="805"/>
      <c r="H8" s="805"/>
      <c r="I8" s="805"/>
      <c r="J8" s="40"/>
      <c r="K8" s="1113"/>
      <c r="L8" s="323" t="s">
        <v>709</v>
      </c>
      <c r="M8" s="807"/>
    </row>
    <row r="9" spans="1:13" ht="41.25">
      <c r="A9" s="1117">
        <v>5</v>
      </c>
      <c r="B9" s="1118" t="s">
        <v>66</v>
      </c>
      <c r="C9" s="1123" t="s">
        <v>640</v>
      </c>
      <c r="D9" s="808" t="s">
        <v>65</v>
      </c>
      <c r="E9" s="798">
        <v>0.05</v>
      </c>
      <c r="F9" s="805"/>
      <c r="G9" s="805"/>
      <c r="H9" s="805"/>
      <c r="I9" s="805"/>
      <c r="J9" s="40"/>
      <c r="K9" s="1113"/>
      <c r="L9" s="323" t="s">
        <v>709</v>
      </c>
      <c r="M9" s="807"/>
    </row>
    <row r="10" spans="1:13" ht="41.25">
      <c r="A10" s="1117">
        <v>6</v>
      </c>
      <c r="B10" s="1119" t="s">
        <v>66</v>
      </c>
      <c r="C10" s="815" t="s">
        <v>713</v>
      </c>
      <c r="D10" s="809" t="s">
        <v>65</v>
      </c>
      <c r="E10" s="798">
        <v>0.05</v>
      </c>
      <c r="F10" s="810"/>
      <c r="G10" s="591"/>
      <c r="H10" s="591"/>
      <c r="I10" s="591"/>
      <c r="J10" s="40"/>
      <c r="K10" s="1113"/>
      <c r="L10" s="323" t="s">
        <v>709</v>
      </c>
      <c r="M10" s="807"/>
    </row>
    <row r="11" spans="1:13" ht="41.25">
      <c r="A11" s="1117">
        <v>7</v>
      </c>
      <c r="B11" s="1119" t="s">
        <v>66</v>
      </c>
      <c r="C11" s="815" t="s">
        <v>714</v>
      </c>
      <c r="D11" s="809" t="s">
        <v>65</v>
      </c>
      <c r="E11" s="798">
        <v>0.05</v>
      </c>
      <c r="F11" s="810"/>
      <c r="G11" s="591"/>
      <c r="H11" s="591"/>
      <c r="I11" s="591"/>
      <c r="J11" s="40"/>
      <c r="K11" s="1113"/>
      <c r="L11" s="323" t="s">
        <v>709</v>
      </c>
      <c r="M11" s="807"/>
    </row>
    <row r="12" spans="1:13" s="814" customFormat="1" ht="59.25" customHeight="1">
      <c r="A12" s="1117">
        <v>8</v>
      </c>
      <c r="B12" s="1118" t="s">
        <v>66</v>
      </c>
      <c r="C12" s="1125" t="s">
        <v>715</v>
      </c>
      <c r="D12" s="797" t="s">
        <v>65</v>
      </c>
      <c r="E12" s="798">
        <v>0.1</v>
      </c>
      <c r="F12" s="796"/>
      <c r="G12" s="796"/>
      <c r="H12" s="796"/>
      <c r="I12" s="796"/>
      <c r="J12" s="812"/>
      <c r="K12" s="806"/>
      <c r="L12" s="323" t="s">
        <v>709</v>
      </c>
      <c r="M12" s="813"/>
    </row>
    <row r="13" spans="1:13" s="814" customFormat="1" ht="27">
      <c r="A13" s="1117">
        <v>9</v>
      </c>
      <c r="B13" s="1118" t="s">
        <v>66</v>
      </c>
      <c r="C13" s="815" t="s">
        <v>716</v>
      </c>
      <c r="D13" s="816" t="s">
        <v>65</v>
      </c>
      <c r="E13" s="798">
        <v>0.05</v>
      </c>
      <c r="F13" s="817">
        <v>0</v>
      </c>
      <c r="G13" s="796">
        <v>45</v>
      </c>
      <c r="H13" s="796">
        <v>30</v>
      </c>
      <c r="I13" s="796">
        <v>20</v>
      </c>
      <c r="J13" s="812"/>
      <c r="K13" s="806"/>
      <c r="L13" s="1115"/>
      <c r="M13" s="813"/>
    </row>
    <row r="14" spans="1:13" s="814" customFormat="1" ht="35.25" customHeight="1">
      <c r="A14" s="1117">
        <v>10</v>
      </c>
      <c r="B14" s="1119" t="s">
        <v>66</v>
      </c>
      <c r="C14" s="815" t="s">
        <v>717</v>
      </c>
      <c r="D14" s="818" t="s">
        <v>65</v>
      </c>
      <c r="E14" s="798">
        <v>0.1</v>
      </c>
      <c r="F14" s="796">
        <v>3</v>
      </c>
      <c r="G14" s="796">
        <v>5</v>
      </c>
      <c r="H14" s="796">
        <v>4</v>
      </c>
      <c r="I14" s="796">
        <v>3</v>
      </c>
      <c r="J14" s="812"/>
      <c r="K14" s="806"/>
      <c r="L14" s="1115"/>
      <c r="M14" s="813"/>
    </row>
    <row r="15" spans="1:13" ht="41.25">
      <c r="A15" s="1117">
        <v>11</v>
      </c>
      <c r="B15" s="1119" t="s">
        <v>66</v>
      </c>
      <c r="C15" s="815" t="s">
        <v>718</v>
      </c>
      <c r="D15" s="809" t="s">
        <v>65</v>
      </c>
      <c r="E15" s="798">
        <v>0.05</v>
      </c>
      <c r="F15" s="796">
        <v>3</v>
      </c>
      <c r="G15" s="796">
        <v>5</v>
      </c>
      <c r="H15" s="796">
        <v>4</v>
      </c>
      <c r="I15" s="796">
        <v>3</v>
      </c>
      <c r="J15" s="40"/>
      <c r="K15" s="1113"/>
      <c r="L15" s="1115"/>
      <c r="M15" s="807"/>
    </row>
    <row r="16" spans="1:13" ht="39.75" customHeight="1">
      <c r="A16" s="1117">
        <v>12</v>
      </c>
      <c r="B16" s="1119" t="s">
        <v>66</v>
      </c>
      <c r="C16" s="815" t="s">
        <v>719</v>
      </c>
      <c r="D16" s="809" t="s">
        <v>65</v>
      </c>
      <c r="E16" s="798">
        <v>0.1</v>
      </c>
      <c r="F16" s="796">
        <v>3</v>
      </c>
      <c r="G16" s="796">
        <v>4.5</v>
      </c>
      <c r="H16" s="796">
        <v>4</v>
      </c>
      <c r="I16" s="796">
        <v>3</v>
      </c>
      <c r="J16" s="40"/>
      <c r="K16" s="1113"/>
      <c r="L16" s="1115"/>
      <c r="M16" s="807"/>
    </row>
    <row r="17" spans="1:13" ht="54.75">
      <c r="A17" s="1117">
        <v>13</v>
      </c>
      <c r="B17" s="1118" t="s">
        <v>66</v>
      </c>
      <c r="C17" s="815" t="s">
        <v>720</v>
      </c>
      <c r="D17" s="809" t="s">
        <v>65</v>
      </c>
      <c r="E17" s="798">
        <v>0.1</v>
      </c>
      <c r="F17" s="796">
        <v>4</v>
      </c>
      <c r="G17" s="796">
        <v>6</v>
      </c>
      <c r="H17" s="796">
        <v>5</v>
      </c>
      <c r="I17" s="796">
        <v>4</v>
      </c>
      <c r="J17" s="40"/>
      <c r="K17" s="1113"/>
      <c r="L17" s="1115"/>
      <c r="M17" s="807"/>
    </row>
    <row r="18" spans="1:9" ht="14.25">
      <c r="A18" s="1120"/>
      <c r="B18" s="1120"/>
      <c r="C18" s="1124" t="s">
        <v>303</v>
      </c>
      <c r="D18" s="819"/>
      <c r="E18" s="820">
        <f>SUM(E5:E17)</f>
        <v>1</v>
      </c>
      <c r="F18" s="819"/>
      <c r="G18" s="819"/>
      <c r="H18" s="819"/>
      <c r="I18" s="819"/>
    </row>
  </sheetData>
  <sheetProtection/>
  <mergeCells count="3">
    <mergeCell ref="G3:I3"/>
    <mergeCell ref="A1:L1"/>
    <mergeCell ref="A2:L2"/>
  </mergeCells>
  <printOptions/>
  <pageMargins left="0.7" right="0.7" top="0.75" bottom="0.75" header="0.3" footer="0.3"/>
  <pageSetup horizontalDpi="600" verticalDpi="600" orientation="landscape" paperSize="9" scale="74" r:id="rId1"/>
</worksheet>
</file>

<file path=xl/worksheets/sheet38.xml><?xml version="1.0" encoding="utf-8"?>
<worksheet xmlns="http://schemas.openxmlformats.org/spreadsheetml/2006/main" xmlns:r="http://schemas.openxmlformats.org/officeDocument/2006/relationships">
  <sheetPr>
    <tabColor rgb="FF7030A0"/>
  </sheetPr>
  <dimension ref="A1:M202"/>
  <sheetViews>
    <sheetView zoomScalePageLayoutView="0" workbookViewId="0" topLeftCell="A1">
      <selection activeCell="A1" sqref="A1:J1"/>
    </sheetView>
  </sheetViews>
  <sheetFormatPr defaultColWidth="9.140625" defaultRowHeight="15"/>
  <cols>
    <col min="1" max="1" width="4.8515625" style="224" customWidth="1"/>
    <col min="2" max="2" width="18.7109375" style="225" customWidth="1"/>
    <col min="3" max="3" width="30.8515625" style="419" customWidth="1"/>
    <col min="4" max="4" width="13.8515625" style="224" hidden="1" customWidth="1"/>
    <col min="5" max="5" width="11.8515625" style="224" customWidth="1"/>
    <col min="6" max="6" width="13.140625" style="224" bestFit="1" customWidth="1"/>
    <col min="7" max="7" width="9.57421875" style="224" bestFit="1" customWidth="1"/>
    <col min="8" max="8" width="10.8515625" style="224" bestFit="1" customWidth="1"/>
    <col min="9" max="9" width="15.140625" style="224" bestFit="1" customWidth="1"/>
    <col min="10" max="10" width="9.140625" style="224" customWidth="1"/>
    <col min="11" max="11" width="0.13671875" style="224" hidden="1" customWidth="1"/>
    <col min="12" max="12" width="16.8515625" style="821" customWidth="1"/>
    <col min="13" max="13" width="9.140625" style="821" customWidth="1"/>
    <col min="14" max="16384" width="9.140625" style="224" customWidth="1"/>
  </cols>
  <sheetData>
    <row r="1" spans="1:13" s="423" customFormat="1" ht="19.5" customHeight="1">
      <c r="A1" s="1148" t="s">
        <v>483</v>
      </c>
      <c r="B1" s="1148"/>
      <c r="C1" s="1148"/>
      <c r="D1" s="1148"/>
      <c r="E1" s="1148"/>
      <c r="F1" s="1148"/>
      <c r="G1" s="1148"/>
      <c r="H1" s="1148"/>
      <c r="I1" s="1148"/>
      <c r="J1" s="1148"/>
      <c r="L1" s="793"/>
      <c r="M1" s="793"/>
    </row>
    <row r="2" spans="1:13" s="423" customFormat="1" ht="18" customHeight="1">
      <c r="A2" s="1149" t="s">
        <v>721</v>
      </c>
      <c r="B2" s="1149"/>
      <c r="C2" s="1149"/>
      <c r="D2" s="1149"/>
      <c r="E2" s="1149"/>
      <c r="F2" s="1149"/>
      <c r="G2" s="1149"/>
      <c r="H2" s="1149"/>
      <c r="I2" s="1149"/>
      <c r="J2" s="1149"/>
      <c r="L2" s="793"/>
      <c r="M2" s="793"/>
    </row>
    <row r="3" spans="1:13" s="137" customFormat="1" ht="36" customHeight="1">
      <c r="A3" s="428" t="s">
        <v>177</v>
      </c>
      <c r="B3" s="428" t="s">
        <v>62</v>
      </c>
      <c r="C3" s="428" t="s">
        <v>63</v>
      </c>
      <c r="D3" s="428" t="s">
        <v>88</v>
      </c>
      <c r="E3" s="428" t="s">
        <v>88</v>
      </c>
      <c r="F3" s="427" t="s">
        <v>484</v>
      </c>
      <c r="G3" s="1161" t="s">
        <v>10</v>
      </c>
      <c r="H3" s="1161"/>
      <c r="I3" s="1161"/>
      <c r="J3" s="184" t="s">
        <v>1</v>
      </c>
      <c r="K3" s="451" t="s">
        <v>3</v>
      </c>
      <c r="L3" s="794"/>
      <c r="M3" s="794"/>
    </row>
    <row r="4" spans="1:13" s="137" customFormat="1" ht="15.75" customHeight="1">
      <c r="A4" s="616"/>
      <c r="B4" s="702"/>
      <c r="C4" s="645"/>
      <c r="D4" s="677"/>
      <c r="E4" s="620"/>
      <c r="G4" s="602" t="s">
        <v>351</v>
      </c>
      <c r="H4" s="602" t="s">
        <v>295</v>
      </c>
      <c r="I4" s="602" t="s">
        <v>13</v>
      </c>
      <c r="J4" s="621"/>
      <c r="L4" s="794"/>
      <c r="M4" s="794"/>
    </row>
    <row r="5" spans="1:13" ht="52.5">
      <c r="A5" s="326">
        <v>1</v>
      </c>
      <c r="B5" s="535" t="s">
        <v>66</v>
      </c>
      <c r="C5" s="822" t="s">
        <v>722</v>
      </c>
      <c r="D5" s="823" t="s">
        <v>65</v>
      </c>
      <c r="E5" s="823">
        <v>0.1</v>
      </c>
      <c r="F5" s="824">
        <v>1</v>
      </c>
      <c r="G5" s="824">
        <v>0.8</v>
      </c>
      <c r="H5" s="824">
        <v>0.9</v>
      </c>
      <c r="I5" s="824">
        <v>1</v>
      </c>
      <c r="J5" s="31"/>
      <c r="K5" s="789"/>
      <c r="L5" s="178"/>
      <c r="M5" s="178"/>
    </row>
    <row r="6" spans="1:13" ht="26.25">
      <c r="A6" s="326">
        <v>2</v>
      </c>
      <c r="B6" s="535" t="s">
        <v>66</v>
      </c>
      <c r="C6" s="825" t="s">
        <v>723</v>
      </c>
      <c r="D6" s="823" t="s">
        <v>65</v>
      </c>
      <c r="E6" s="823">
        <v>0.05</v>
      </c>
      <c r="F6" s="537" t="s">
        <v>70</v>
      </c>
      <c r="G6" s="326" t="s">
        <v>71</v>
      </c>
      <c r="H6" s="326" t="s">
        <v>72</v>
      </c>
      <c r="I6" s="326" t="s">
        <v>73</v>
      </c>
      <c r="J6" s="31"/>
      <c r="K6" s="789"/>
      <c r="L6" s="178"/>
      <c r="M6" s="178"/>
    </row>
    <row r="7" spans="1:13" ht="39">
      <c r="A7" s="326">
        <v>3</v>
      </c>
      <c r="B7" s="535" t="s">
        <v>66</v>
      </c>
      <c r="C7" s="825" t="s">
        <v>724</v>
      </c>
      <c r="D7" s="823" t="s">
        <v>65</v>
      </c>
      <c r="E7" s="823">
        <v>0.05</v>
      </c>
      <c r="F7" s="401" t="s">
        <v>75</v>
      </c>
      <c r="G7" s="401" t="s">
        <v>76</v>
      </c>
      <c r="H7" s="826" t="s">
        <v>77</v>
      </c>
      <c r="I7" s="401" t="s">
        <v>78</v>
      </c>
      <c r="J7" s="37"/>
      <c r="K7" s="80"/>
      <c r="M7" s="827"/>
    </row>
    <row r="8" spans="1:13" ht="39">
      <c r="A8" s="326">
        <v>4</v>
      </c>
      <c r="B8" s="535" t="s">
        <v>66</v>
      </c>
      <c r="C8" s="825" t="s">
        <v>725</v>
      </c>
      <c r="D8" s="823" t="s">
        <v>65</v>
      </c>
      <c r="E8" s="823">
        <v>0.1</v>
      </c>
      <c r="F8" s="401" t="s">
        <v>79</v>
      </c>
      <c r="G8" s="401" t="s">
        <v>80</v>
      </c>
      <c r="H8" s="826" t="s">
        <v>81</v>
      </c>
      <c r="I8" s="401" t="s">
        <v>82</v>
      </c>
      <c r="J8" s="37"/>
      <c r="K8" s="80"/>
      <c r="M8" s="827"/>
    </row>
    <row r="9" spans="1:13" ht="41.25">
      <c r="A9" s="326">
        <v>5</v>
      </c>
      <c r="B9" s="535" t="s">
        <v>66</v>
      </c>
      <c r="C9" s="851" t="s">
        <v>640</v>
      </c>
      <c r="D9" s="823" t="s">
        <v>65</v>
      </c>
      <c r="E9" s="823">
        <v>0.1</v>
      </c>
      <c r="F9" s="401" t="s">
        <v>79</v>
      </c>
      <c r="G9" s="401" t="s">
        <v>80</v>
      </c>
      <c r="H9" s="826" t="s">
        <v>81</v>
      </c>
      <c r="I9" s="401" t="s">
        <v>82</v>
      </c>
      <c r="J9" s="37"/>
      <c r="K9" s="80"/>
      <c r="M9" s="827"/>
    </row>
    <row r="10" spans="1:13" ht="39">
      <c r="A10" s="326">
        <v>6</v>
      </c>
      <c r="B10" s="535" t="s">
        <v>66</v>
      </c>
      <c r="C10" s="828" t="s">
        <v>726</v>
      </c>
      <c r="D10" s="823" t="s">
        <v>65</v>
      </c>
      <c r="E10" s="823">
        <v>0.05</v>
      </c>
      <c r="F10" s="401" t="s">
        <v>75</v>
      </c>
      <c r="G10" s="401" t="s">
        <v>76</v>
      </c>
      <c r="H10" s="826" t="s">
        <v>77</v>
      </c>
      <c r="I10" s="401" t="s">
        <v>78</v>
      </c>
      <c r="J10" s="31"/>
      <c r="K10" s="789"/>
      <c r="L10" s="178"/>
      <c r="M10" s="178"/>
    </row>
    <row r="11" spans="1:13" ht="42" customHeight="1">
      <c r="A11" s="326">
        <v>7</v>
      </c>
      <c r="B11" s="535" t="s">
        <v>66</v>
      </c>
      <c r="C11" s="828" t="s">
        <v>83</v>
      </c>
      <c r="D11" s="829" t="s">
        <v>65</v>
      </c>
      <c r="E11" s="829">
        <v>0.05</v>
      </c>
      <c r="F11" s="401" t="s">
        <v>75</v>
      </c>
      <c r="G11" s="401" t="s">
        <v>76</v>
      </c>
      <c r="H11" s="826" t="s">
        <v>77</v>
      </c>
      <c r="I11" s="401" t="s">
        <v>78</v>
      </c>
      <c r="J11" s="37"/>
      <c r="K11" s="80"/>
      <c r="M11" s="827"/>
    </row>
    <row r="12" spans="1:13" ht="43.5" customHeight="1">
      <c r="A12" s="326">
        <v>8</v>
      </c>
      <c r="B12" s="535" t="s">
        <v>66</v>
      </c>
      <c r="C12" s="828" t="s">
        <v>84</v>
      </c>
      <c r="D12" s="823" t="s">
        <v>65</v>
      </c>
      <c r="E12" s="823">
        <v>0.05</v>
      </c>
      <c r="F12" s="401" t="s">
        <v>75</v>
      </c>
      <c r="G12" s="401" t="s">
        <v>76</v>
      </c>
      <c r="H12" s="826" t="s">
        <v>77</v>
      </c>
      <c r="I12" s="401" t="s">
        <v>78</v>
      </c>
      <c r="J12" s="37"/>
      <c r="K12" s="80"/>
      <c r="M12" s="827"/>
    </row>
    <row r="13" spans="1:13" ht="38.25" customHeight="1">
      <c r="A13" s="326">
        <v>9</v>
      </c>
      <c r="B13" s="535" t="s">
        <v>66</v>
      </c>
      <c r="C13" s="830" t="s">
        <v>727</v>
      </c>
      <c r="D13" s="823" t="s">
        <v>65</v>
      </c>
      <c r="E13" s="823">
        <v>0.05</v>
      </c>
      <c r="F13" s="401" t="s">
        <v>79</v>
      </c>
      <c r="G13" s="401" t="s">
        <v>80</v>
      </c>
      <c r="H13" s="826" t="s">
        <v>81</v>
      </c>
      <c r="I13" s="401" t="s">
        <v>82</v>
      </c>
      <c r="J13" s="37"/>
      <c r="K13" s="80"/>
      <c r="M13" s="827"/>
    </row>
    <row r="14" spans="1:13" ht="30.75" customHeight="1">
      <c r="A14" s="326">
        <v>10</v>
      </c>
      <c r="B14" s="535" t="s">
        <v>66</v>
      </c>
      <c r="C14" s="828" t="s">
        <v>728</v>
      </c>
      <c r="D14" s="823" t="s">
        <v>65</v>
      </c>
      <c r="E14" s="823">
        <v>0.05</v>
      </c>
      <c r="F14" s="401" t="s">
        <v>75</v>
      </c>
      <c r="G14" s="401" t="s">
        <v>76</v>
      </c>
      <c r="H14" s="826" t="s">
        <v>77</v>
      </c>
      <c r="I14" s="401" t="s">
        <v>78</v>
      </c>
      <c r="J14" s="37"/>
      <c r="K14" s="80"/>
      <c r="M14" s="827"/>
    </row>
    <row r="15" spans="1:13" ht="26.25">
      <c r="A15" s="326">
        <v>11</v>
      </c>
      <c r="B15" s="535" t="s">
        <v>66</v>
      </c>
      <c r="C15" s="825" t="s">
        <v>85</v>
      </c>
      <c r="D15" s="823" t="s">
        <v>65</v>
      </c>
      <c r="E15" s="823">
        <v>0.05</v>
      </c>
      <c r="F15" s="401" t="s">
        <v>75</v>
      </c>
      <c r="G15" s="401" t="s">
        <v>76</v>
      </c>
      <c r="H15" s="826" t="s">
        <v>77</v>
      </c>
      <c r="I15" s="401" t="s">
        <v>78</v>
      </c>
      <c r="J15" s="31"/>
      <c r="K15" s="789"/>
      <c r="L15" s="178"/>
      <c r="M15" s="178"/>
    </row>
    <row r="16" spans="1:13" ht="26.25">
      <c r="A16" s="326">
        <v>12</v>
      </c>
      <c r="B16" s="535" t="s">
        <v>66</v>
      </c>
      <c r="C16" s="825" t="s">
        <v>86</v>
      </c>
      <c r="D16" s="823" t="s">
        <v>65</v>
      </c>
      <c r="E16" s="823">
        <v>0.05</v>
      </c>
      <c r="F16" s="401" t="s">
        <v>75</v>
      </c>
      <c r="G16" s="401" t="s">
        <v>76</v>
      </c>
      <c r="H16" s="826" t="s">
        <v>77</v>
      </c>
      <c r="I16" s="401" t="s">
        <v>78</v>
      </c>
      <c r="J16" s="31"/>
      <c r="K16" s="789"/>
      <c r="L16" s="178"/>
      <c r="M16" s="178"/>
    </row>
    <row r="17" spans="1:13" ht="28.5" customHeight="1">
      <c r="A17" s="326">
        <v>13</v>
      </c>
      <c r="B17" s="535" t="s">
        <v>66</v>
      </c>
      <c r="C17" s="825" t="s">
        <v>87</v>
      </c>
      <c r="D17" s="829" t="s">
        <v>65</v>
      </c>
      <c r="E17" s="823">
        <v>0.05</v>
      </c>
      <c r="F17" s="401" t="s">
        <v>75</v>
      </c>
      <c r="G17" s="401" t="s">
        <v>76</v>
      </c>
      <c r="H17" s="826" t="s">
        <v>77</v>
      </c>
      <c r="I17" s="401" t="s">
        <v>78</v>
      </c>
      <c r="J17" s="37"/>
      <c r="K17" s="80"/>
      <c r="M17" s="827"/>
    </row>
    <row r="18" spans="1:13" s="42" customFormat="1" ht="39">
      <c r="A18" s="831">
        <v>14</v>
      </c>
      <c r="B18" s="832" t="s">
        <v>66</v>
      </c>
      <c r="C18" s="572" t="s">
        <v>729</v>
      </c>
      <c r="D18" s="833" t="s">
        <v>65</v>
      </c>
      <c r="E18" s="834">
        <v>0.15</v>
      </c>
      <c r="F18" s="401" t="s">
        <v>75</v>
      </c>
      <c r="G18" s="401" t="s">
        <v>76</v>
      </c>
      <c r="H18" s="826" t="s">
        <v>77</v>
      </c>
      <c r="I18" s="401" t="s">
        <v>78</v>
      </c>
      <c r="J18" s="41"/>
      <c r="K18" s="835"/>
      <c r="L18" s="836"/>
      <c r="M18" s="836"/>
    </row>
    <row r="19" spans="1:13" s="42" customFormat="1" ht="66">
      <c r="A19" s="831">
        <v>15</v>
      </c>
      <c r="B19" s="832" t="s">
        <v>66</v>
      </c>
      <c r="C19" s="572" t="s">
        <v>730</v>
      </c>
      <c r="D19" s="833" t="s">
        <v>65</v>
      </c>
      <c r="E19" s="837">
        <v>0.05</v>
      </c>
      <c r="F19" s="401" t="s">
        <v>75</v>
      </c>
      <c r="G19" s="401" t="s">
        <v>76</v>
      </c>
      <c r="H19" s="826" t="s">
        <v>77</v>
      </c>
      <c r="I19" s="401" t="s">
        <v>78</v>
      </c>
      <c r="J19" s="41"/>
      <c r="K19" s="835"/>
      <c r="L19" s="836"/>
      <c r="M19" s="836"/>
    </row>
    <row r="20" spans="3:5" ht="14.25">
      <c r="C20" s="792"/>
      <c r="E20" s="838">
        <v>0.01</v>
      </c>
    </row>
    <row r="21" spans="3:5" ht="14.25">
      <c r="C21" s="792"/>
      <c r="E21" s="839">
        <v>0.05</v>
      </c>
    </row>
    <row r="22" ht="14.25">
      <c r="C22" s="723"/>
    </row>
    <row r="23" ht="14.25">
      <c r="C23" s="792"/>
    </row>
    <row r="24" ht="14.25">
      <c r="C24" s="792"/>
    </row>
    <row r="25" ht="14.25">
      <c r="C25" s="792"/>
    </row>
    <row r="26" ht="14.25">
      <c r="C26" s="792"/>
    </row>
    <row r="27" ht="14.25">
      <c r="C27" s="792"/>
    </row>
    <row r="28" ht="14.25">
      <c r="C28" s="792"/>
    </row>
    <row r="29" ht="14.25">
      <c r="C29" s="792"/>
    </row>
    <row r="30" ht="14.25">
      <c r="C30" s="792"/>
    </row>
    <row r="31" ht="14.25">
      <c r="C31" s="792"/>
    </row>
    <row r="32" ht="14.25">
      <c r="C32" s="792"/>
    </row>
    <row r="33" ht="14.25">
      <c r="C33" s="792"/>
    </row>
    <row r="34" ht="14.25">
      <c r="C34" s="792"/>
    </row>
    <row r="35" ht="14.25">
      <c r="C35" s="792"/>
    </row>
    <row r="36" ht="14.25">
      <c r="C36" s="792"/>
    </row>
    <row r="37" ht="14.25">
      <c r="C37" s="792"/>
    </row>
    <row r="38" ht="14.25">
      <c r="C38" s="792"/>
    </row>
    <row r="39" ht="14.25">
      <c r="C39" s="792"/>
    </row>
    <row r="40" ht="14.25">
      <c r="C40" s="792"/>
    </row>
    <row r="41" ht="14.25">
      <c r="C41" s="792"/>
    </row>
    <row r="42" ht="14.25">
      <c r="C42" s="792"/>
    </row>
    <row r="43" ht="14.25">
      <c r="C43" s="792"/>
    </row>
    <row r="44" ht="14.25">
      <c r="C44" s="792"/>
    </row>
    <row r="45" ht="14.25">
      <c r="C45" s="792"/>
    </row>
    <row r="46" ht="14.25">
      <c r="C46" s="792"/>
    </row>
    <row r="47" ht="14.25">
      <c r="C47" s="792"/>
    </row>
    <row r="48" ht="14.25">
      <c r="C48" s="792"/>
    </row>
    <row r="49" ht="14.25">
      <c r="C49" s="792"/>
    </row>
    <row r="50" ht="14.25">
      <c r="C50" s="792"/>
    </row>
    <row r="51" ht="14.25">
      <c r="C51" s="792"/>
    </row>
    <row r="52" ht="14.25">
      <c r="C52" s="792"/>
    </row>
    <row r="53" ht="14.25">
      <c r="C53" s="792"/>
    </row>
    <row r="54" ht="14.25">
      <c r="C54" s="792"/>
    </row>
    <row r="55" ht="14.25">
      <c r="C55" s="792"/>
    </row>
    <row r="56" ht="14.25">
      <c r="C56" s="792"/>
    </row>
    <row r="57" ht="14.25">
      <c r="C57" s="792"/>
    </row>
    <row r="58" ht="14.25">
      <c r="C58" s="792"/>
    </row>
    <row r="59" ht="14.25">
      <c r="C59" s="792"/>
    </row>
    <row r="60" ht="14.25">
      <c r="C60" s="792"/>
    </row>
    <row r="61" ht="14.25">
      <c r="C61" s="792"/>
    </row>
    <row r="62" ht="14.25">
      <c r="C62" s="792"/>
    </row>
    <row r="63" ht="14.25">
      <c r="C63" s="792"/>
    </row>
    <row r="64" ht="14.25">
      <c r="C64" s="792"/>
    </row>
    <row r="65" ht="14.25">
      <c r="C65" s="792"/>
    </row>
    <row r="66" ht="14.25">
      <c r="C66" s="792"/>
    </row>
    <row r="67" ht="14.25">
      <c r="C67" s="792"/>
    </row>
    <row r="68" ht="14.25">
      <c r="C68" s="792"/>
    </row>
    <row r="69" ht="14.25">
      <c r="C69" s="792"/>
    </row>
    <row r="70" ht="14.25">
      <c r="C70" s="792"/>
    </row>
    <row r="71" ht="14.25">
      <c r="C71" s="792"/>
    </row>
    <row r="72" ht="14.25">
      <c r="C72" s="792"/>
    </row>
    <row r="73" ht="14.25">
      <c r="C73" s="792"/>
    </row>
    <row r="74" ht="14.25">
      <c r="C74" s="792"/>
    </row>
    <row r="75" ht="14.25">
      <c r="C75" s="792"/>
    </row>
    <row r="76" ht="14.25">
      <c r="C76" s="792"/>
    </row>
    <row r="77" ht="14.25">
      <c r="C77" s="792"/>
    </row>
    <row r="78" ht="14.25">
      <c r="C78" s="792"/>
    </row>
    <row r="79" ht="14.25">
      <c r="C79" s="792"/>
    </row>
    <row r="80" ht="14.25">
      <c r="C80" s="792"/>
    </row>
    <row r="81" ht="14.25">
      <c r="C81" s="792"/>
    </row>
    <row r="82" ht="14.25">
      <c r="C82" s="792"/>
    </row>
    <row r="83" ht="14.25">
      <c r="C83" s="792"/>
    </row>
    <row r="84" ht="14.25">
      <c r="C84" s="792"/>
    </row>
    <row r="85" ht="14.25">
      <c r="C85" s="792"/>
    </row>
    <row r="86" ht="14.25">
      <c r="C86" s="792"/>
    </row>
    <row r="87" ht="14.25">
      <c r="C87" s="792"/>
    </row>
    <row r="88" ht="14.25">
      <c r="C88" s="792"/>
    </row>
    <row r="89" ht="14.25">
      <c r="C89" s="792"/>
    </row>
    <row r="90" ht="14.25">
      <c r="C90" s="792"/>
    </row>
    <row r="91" ht="14.25">
      <c r="C91" s="792"/>
    </row>
    <row r="92" ht="14.25">
      <c r="C92" s="792"/>
    </row>
    <row r="93" ht="14.25">
      <c r="C93" s="792"/>
    </row>
    <row r="94" ht="14.25">
      <c r="C94" s="792"/>
    </row>
    <row r="95" ht="14.25">
      <c r="C95" s="792"/>
    </row>
    <row r="96" ht="14.25">
      <c r="C96" s="792"/>
    </row>
    <row r="97" ht="14.25">
      <c r="C97" s="792"/>
    </row>
    <row r="98" ht="14.25">
      <c r="C98" s="792"/>
    </row>
    <row r="99" ht="14.25">
      <c r="C99" s="792"/>
    </row>
    <row r="100" ht="14.25">
      <c r="C100" s="792"/>
    </row>
    <row r="101" ht="14.25">
      <c r="C101" s="792"/>
    </row>
    <row r="102" ht="14.25">
      <c r="C102" s="792"/>
    </row>
    <row r="103" ht="14.25">
      <c r="C103" s="792"/>
    </row>
    <row r="104" ht="14.25">
      <c r="C104" s="792"/>
    </row>
    <row r="105" ht="14.25">
      <c r="C105" s="792"/>
    </row>
    <row r="106" ht="14.25">
      <c r="C106" s="792"/>
    </row>
    <row r="107" ht="14.25">
      <c r="C107" s="792"/>
    </row>
    <row r="108" ht="14.25">
      <c r="C108" s="792"/>
    </row>
    <row r="109" ht="14.25">
      <c r="C109" s="792"/>
    </row>
    <row r="110" ht="14.25">
      <c r="C110" s="792"/>
    </row>
    <row r="111" ht="14.25">
      <c r="C111" s="792"/>
    </row>
    <row r="112" ht="14.25">
      <c r="C112" s="792"/>
    </row>
    <row r="113" ht="14.25">
      <c r="C113" s="792"/>
    </row>
    <row r="114" ht="14.25">
      <c r="C114" s="792"/>
    </row>
    <row r="115" ht="14.25">
      <c r="C115" s="792"/>
    </row>
    <row r="116" ht="14.25">
      <c r="C116" s="792"/>
    </row>
    <row r="117" ht="14.25">
      <c r="C117" s="792"/>
    </row>
    <row r="118" ht="14.25">
      <c r="C118" s="792"/>
    </row>
    <row r="119" ht="14.25">
      <c r="C119" s="792"/>
    </row>
    <row r="120" ht="14.25">
      <c r="C120" s="792"/>
    </row>
    <row r="121" ht="14.25">
      <c r="C121" s="792"/>
    </row>
    <row r="122" ht="14.25">
      <c r="C122" s="792"/>
    </row>
    <row r="123" ht="14.25">
      <c r="C123" s="792"/>
    </row>
    <row r="124" ht="14.25">
      <c r="C124" s="792"/>
    </row>
    <row r="125" ht="14.25">
      <c r="C125" s="792"/>
    </row>
    <row r="126" ht="14.25">
      <c r="C126" s="792"/>
    </row>
    <row r="127" ht="14.25">
      <c r="C127" s="792"/>
    </row>
    <row r="128" ht="14.25">
      <c r="C128" s="792"/>
    </row>
    <row r="129" ht="14.25">
      <c r="C129" s="792"/>
    </row>
    <row r="130" ht="14.25">
      <c r="C130" s="792"/>
    </row>
    <row r="131" ht="14.25">
      <c r="C131" s="792"/>
    </row>
    <row r="132" ht="14.25">
      <c r="C132" s="792"/>
    </row>
    <row r="133" ht="14.25">
      <c r="C133" s="792"/>
    </row>
    <row r="134" ht="14.25">
      <c r="C134" s="792"/>
    </row>
    <row r="135" ht="14.25">
      <c r="C135" s="792"/>
    </row>
    <row r="136" ht="14.25">
      <c r="C136" s="792"/>
    </row>
    <row r="137" ht="14.25">
      <c r="C137" s="792"/>
    </row>
    <row r="138" ht="14.25">
      <c r="C138" s="792"/>
    </row>
    <row r="139" ht="14.25">
      <c r="C139" s="792"/>
    </row>
    <row r="140" ht="14.25">
      <c r="C140" s="792"/>
    </row>
    <row r="141" ht="14.25">
      <c r="C141" s="792"/>
    </row>
    <row r="142" ht="14.25">
      <c r="C142" s="792"/>
    </row>
    <row r="143" ht="14.25">
      <c r="C143" s="792"/>
    </row>
    <row r="144" ht="14.25">
      <c r="C144" s="792"/>
    </row>
    <row r="145" ht="14.25">
      <c r="C145" s="792"/>
    </row>
    <row r="146" ht="14.25">
      <c r="C146" s="792"/>
    </row>
    <row r="147" ht="14.25">
      <c r="C147" s="792"/>
    </row>
    <row r="148" ht="14.25">
      <c r="C148" s="792"/>
    </row>
    <row r="149" ht="14.25">
      <c r="C149" s="792"/>
    </row>
    <row r="150" ht="14.25">
      <c r="C150" s="792"/>
    </row>
    <row r="151" ht="14.25">
      <c r="C151" s="792"/>
    </row>
    <row r="152" ht="14.25">
      <c r="C152" s="792"/>
    </row>
    <row r="153" ht="14.25">
      <c r="C153" s="792"/>
    </row>
    <row r="154" ht="14.25">
      <c r="C154" s="792"/>
    </row>
    <row r="155" ht="14.25">
      <c r="C155" s="792"/>
    </row>
    <row r="156" ht="14.25">
      <c r="C156" s="792"/>
    </row>
    <row r="157" ht="14.25">
      <c r="C157" s="792"/>
    </row>
    <row r="158" ht="14.25">
      <c r="C158" s="792"/>
    </row>
    <row r="159" ht="14.25">
      <c r="C159" s="792"/>
    </row>
    <row r="160" ht="14.25">
      <c r="C160" s="792"/>
    </row>
    <row r="161" ht="14.25">
      <c r="C161" s="792"/>
    </row>
    <row r="162" ht="14.25">
      <c r="C162" s="792"/>
    </row>
    <row r="163" ht="14.25">
      <c r="C163" s="792"/>
    </row>
    <row r="164" ht="14.25">
      <c r="C164" s="792"/>
    </row>
    <row r="165" ht="14.25">
      <c r="C165" s="792"/>
    </row>
    <row r="166" ht="14.25">
      <c r="C166" s="792"/>
    </row>
    <row r="167" ht="14.25">
      <c r="C167" s="792"/>
    </row>
    <row r="168" ht="14.25">
      <c r="C168" s="792"/>
    </row>
    <row r="169" ht="14.25">
      <c r="C169" s="792"/>
    </row>
    <row r="170" ht="14.25">
      <c r="C170" s="792"/>
    </row>
    <row r="171" ht="14.25">
      <c r="C171" s="792"/>
    </row>
    <row r="172" ht="14.25">
      <c r="C172" s="792"/>
    </row>
    <row r="173" ht="14.25">
      <c r="C173" s="792"/>
    </row>
    <row r="174" ht="14.25">
      <c r="C174" s="792"/>
    </row>
    <row r="175" ht="14.25">
      <c r="C175" s="792"/>
    </row>
    <row r="176" ht="14.25">
      <c r="C176" s="792"/>
    </row>
    <row r="177" ht="14.25">
      <c r="C177" s="792"/>
    </row>
    <row r="178" ht="14.25">
      <c r="C178" s="792"/>
    </row>
    <row r="179" ht="14.25">
      <c r="C179" s="792"/>
    </row>
    <row r="180" ht="14.25">
      <c r="C180" s="792"/>
    </row>
    <row r="181" ht="14.25">
      <c r="C181" s="792"/>
    </row>
    <row r="182" ht="14.25">
      <c r="C182" s="792"/>
    </row>
    <row r="183" ht="14.25">
      <c r="C183" s="792"/>
    </row>
    <row r="184" ht="14.25">
      <c r="C184" s="792"/>
    </row>
    <row r="185" ht="14.25">
      <c r="C185" s="792"/>
    </row>
    <row r="186" ht="14.25">
      <c r="C186" s="792"/>
    </row>
    <row r="187" ht="14.25">
      <c r="C187" s="792"/>
    </row>
    <row r="188" ht="14.25">
      <c r="C188" s="792"/>
    </row>
    <row r="189" ht="14.25">
      <c r="C189" s="792"/>
    </row>
    <row r="190" ht="14.25">
      <c r="C190" s="792"/>
    </row>
    <row r="191" ht="14.25">
      <c r="C191" s="792"/>
    </row>
    <row r="192" ht="14.25">
      <c r="C192" s="792"/>
    </row>
    <row r="193" ht="14.25">
      <c r="C193" s="792"/>
    </row>
    <row r="194" ht="14.25">
      <c r="C194" s="792"/>
    </row>
    <row r="195" ht="14.25">
      <c r="C195" s="792"/>
    </row>
    <row r="196" ht="14.25">
      <c r="C196" s="792"/>
    </row>
    <row r="197" ht="14.25">
      <c r="C197" s="792"/>
    </row>
    <row r="198" ht="14.25">
      <c r="C198" s="792"/>
    </row>
    <row r="199" ht="14.25">
      <c r="C199" s="792"/>
    </row>
    <row r="200" ht="14.25">
      <c r="C200" s="792"/>
    </row>
    <row r="201" ht="14.25">
      <c r="C201" s="792"/>
    </row>
    <row r="202" ht="14.25">
      <c r="C202" s="792"/>
    </row>
  </sheetData>
  <sheetProtection/>
  <mergeCells count="3">
    <mergeCell ref="A1:J1"/>
    <mergeCell ref="A2:J2"/>
    <mergeCell ref="G3:I3"/>
  </mergeCells>
  <printOptions/>
  <pageMargins left="0.7" right="0.7" top="0.75" bottom="0.75" header="0.3" footer="0.3"/>
  <pageSetup orientation="portrait" paperSize="9" r:id="rId1"/>
</worksheet>
</file>

<file path=xl/worksheets/sheet39.xml><?xml version="1.0" encoding="utf-8"?>
<worksheet xmlns="http://schemas.openxmlformats.org/spreadsheetml/2006/main" xmlns:r="http://schemas.openxmlformats.org/officeDocument/2006/relationships">
  <sheetPr>
    <tabColor rgb="FF7030A0"/>
  </sheetPr>
  <dimension ref="A1:IR306"/>
  <sheetViews>
    <sheetView zoomScalePageLayoutView="0" workbookViewId="0" topLeftCell="A1">
      <selection activeCell="A1" sqref="A1:I1"/>
    </sheetView>
  </sheetViews>
  <sheetFormatPr defaultColWidth="9.140625" defaultRowHeight="15"/>
  <cols>
    <col min="1" max="1" width="4.7109375" style="43" bestFit="1" customWidth="1"/>
    <col min="2" max="2" width="39.140625" style="849" customWidth="1"/>
    <col min="3" max="3" width="14.7109375" style="47" hidden="1" customWidth="1"/>
    <col min="4" max="4" width="10.7109375" style="50" bestFit="1" customWidth="1"/>
    <col min="5" max="5" width="6.7109375" style="48" bestFit="1" customWidth="1"/>
    <col min="6" max="6" width="13.140625" style="47" customWidth="1"/>
    <col min="7" max="7" width="17.00390625" style="47" customWidth="1"/>
    <col min="8" max="8" width="19.7109375" style="47" customWidth="1"/>
    <col min="9" max="10" width="9.140625" style="43" customWidth="1"/>
    <col min="11" max="11" width="15.57421875" style="43" customWidth="1"/>
    <col min="12" max="16384" width="9.140625" style="44" customWidth="1"/>
  </cols>
  <sheetData>
    <row r="1" spans="1:11" s="423" customFormat="1" ht="19.5" customHeight="1">
      <c r="A1" s="1148" t="s">
        <v>483</v>
      </c>
      <c r="B1" s="1148"/>
      <c r="C1" s="1148"/>
      <c r="D1" s="1148"/>
      <c r="E1" s="1148"/>
      <c r="F1" s="1148"/>
      <c r="G1" s="1148"/>
      <c r="H1" s="1148"/>
      <c r="I1" s="1148"/>
      <c r="J1" s="840"/>
      <c r="K1" s="840"/>
    </row>
    <row r="2" spans="1:11" s="423" customFormat="1" ht="18" customHeight="1">
      <c r="A2" s="1149" t="s">
        <v>731</v>
      </c>
      <c r="B2" s="1149"/>
      <c r="C2" s="1149"/>
      <c r="D2" s="1149"/>
      <c r="E2" s="1149"/>
      <c r="F2" s="1149"/>
      <c r="G2" s="1149"/>
      <c r="H2" s="1149"/>
      <c r="I2" s="1149"/>
      <c r="J2" s="840"/>
      <c r="K2" s="840"/>
    </row>
    <row r="3" spans="1:11" s="137" customFormat="1" ht="36" customHeight="1">
      <c r="A3" s="428" t="s">
        <v>177</v>
      </c>
      <c r="B3" s="428" t="s">
        <v>63</v>
      </c>
      <c r="C3" s="428" t="s">
        <v>88</v>
      </c>
      <c r="D3" s="428" t="s">
        <v>88</v>
      </c>
      <c r="E3" s="427" t="s">
        <v>484</v>
      </c>
      <c r="F3" s="1161" t="s">
        <v>10</v>
      </c>
      <c r="G3" s="1161"/>
      <c r="H3" s="1161"/>
      <c r="I3" s="184" t="s">
        <v>1</v>
      </c>
      <c r="J3" s="185" t="s">
        <v>3</v>
      </c>
      <c r="K3" s="841" t="s">
        <v>614</v>
      </c>
    </row>
    <row r="4" spans="1:11" s="137" customFormat="1" ht="15.75" customHeight="1">
      <c r="A4" s="616"/>
      <c r="B4" s="645"/>
      <c r="C4" s="677"/>
      <c r="D4" s="620"/>
      <c r="F4" s="602" t="s">
        <v>351</v>
      </c>
      <c r="G4" s="602" t="s">
        <v>295</v>
      </c>
      <c r="H4" s="842" t="s">
        <v>13</v>
      </c>
      <c r="I4" s="621"/>
      <c r="J4" s="843"/>
      <c r="K4" s="841"/>
    </row>
    <row r="5" spans="1:11" ht="63.75" customHeight="1">
      <c r="A5" s="401">
        <v>1</v>
      </c>
      <c r="B5" s="844" t="s">
        <v>732</v>
      </c>
      <c r="C5" s="326" t="s">
        <v>65</v>
      </c>
      <c r="D5" s="824">
        <v>0.1</v>
      </c>
      <c r="E5" s="526">
        <v>1</v>
      </c>
      <c r="F5" s="326">
        <v>90</v>
      </c>
      <c r="G5" s="326">
        <v>95</v>
      </c>
      <c r="H5" s="604">
        <v>100</v>
      </c>
      <c r="K5" s="577" t="s">
        <v>43</v>
      </c>
    </row>
    <row r="6" spans="1:11" ht="63.75" customHeight="1">
      <c r="A6" s="401">
        <v>2</v>
      </c>
      <c r="B6" s="845" t="s">
        <v>733</v>
      </c>
      <c r="C6" s="326" t="s">
        <v>65</v>
      </c>
      <c r="D6" s="824">
        <v>0.15</v>
      </c>
      <c r="E6" s="526">
        <v>1</v>
      </c>
      <c r="F6" s="326">
        <v>90</v>
      </c>
      <c r="G6" s="326">
        <v>95</v>
      </c>
      <c r="H6" s="604">
        <v>100</v>
      </c>
      <c r="K6" s="577" t="s">
        <v>43</v>
      </c>
    </row>
    <row r="7" spans="1:11" ht="63.75" customHeight="1">
      <c r="A7" s="401">
        <v>3</v>
      </c>
      <c r="B7" s="844" t="s">
        <v>734</v>
      </c>
      <c r="C7" s="326" t="s">
        <v>65</v>
      </c>
      <c r="D7" s="824">
        <v>0.15</v>
      </c>
      <c r="E7" s="526">
        <v>1</v>
      </c>
      <c r="F7" s="326">
        <v>90</v>
      </c>
      <c r="G7" s="326">
        <v>95</v>
      </c>
      <c r="H7" s="604">
        <v>100</v>
      </c>
      <c r="K7" s="577" t="s">
        <v>43</v>
      </c>
    </row>
    <row r="8" spans="1:11" ht="63.75" customHeight="1">
      <c r="A8" s="401">
        <v>4</v>
      </c>
      <c r="B8" s="844" t="s">
        <v>735</v>
      </c>
      <c r="C8" s="326" t="s">
        <v>65</v>
      </c>
      <c r="D8" s="824">
        <v>0.1</v>
      </c>
      <c r="E8" s="526">
        <v>1</v>
      </c>
      <c r="F8" s="326">
        <v>90</v>
      </c>
      <c r="G8" s="326">
        <v>95</v>
      </c>
      <c r="H8" s="604">
        <v>100</v>
      </c>
      <c r="K8" s="577" t="s">
        <v>43</v>
      </c>
    </row>
    <row r="9" spans="1:11" ht="63.75" customHeight="1">
      <c r="A9" s="401">
        <v>5</v>
      </c>
      <c r="B9" s="845" t="s">
        <v>736</v>
      </c>
      <c r="C9" s="529" t="s">
        <v>640</v>
      </c>
      <c r="D9" s="824">
        <v>0.05</v>
      </c>
      <c r="E9" s="526">
        <v>1</v>
      </c>
      <c r="F9" s="326">
        <v>90</v>
      </c>
      <c r="G9" s="326">
        <v>95</v>
      </c>
      <c r="H9" s="604">
        <v>100</v>
      </c>
      <c r="K9" s="577" t="s">
        <v>43</v>
      </c>
    </row>
    <row r="10" spans="1:11" ht="63.75" customHeight="1">
      <c r="A10" s="401">
        <v>6</v>
      </c>
      <c r="B10" s="845" t="s">
        <v>737</v>
      </c>
      <c r="C10" s="326" t="s">
        <v>65</v>
      </c>
      <c r="D10" s="824">
        <v>0.1</v>
      </c>
      <c r="E10" s="526">
        <v>1</v>
      </c>
      <c r="F10" s="326">
        <v>90</v>
      </c>
      <c r="G10" s="326">
        <v>95</v>
      </c>
      <c r="H10" s="604">
        <v>100</v>
      </c>
      <c r="K10" s="577" t="s">
        <v>43</v>
      </c>
    </row>
    <row r="11" spans="1:11" ht="63.75" customHeight="1">
      <c r="A11" s="401">
        <v>7</v>
      </c>
      <c r="B11" s="845" t="s">
        <v>738</v>
      </c>
      <c r="C11" s="326" t="s">
        <v>65</v>
      </c>
      <c r="D11" s="824">
        <v>0.05</v>
      </c>
      <c r="E11" s="526">
        <v>1</v>
      </c>
      <c r="F11" s="326">
        <v>90</v>
      </c>
      <c r="G11" s="326">
        <v>95</v>
      </c>
      <c r="H11" s="604">
        <v>100</v>
      </c>
      <c r="K11" s="577" t="s">
        <v>43</v>
      </c>
    </row>
    <row r="12" spans="1:252" ht="63.75" customHeight="1">
      <c r="A12" s="401">
        <v>8</v>
      </c>
      <c r="B12" s="845" t="s">
        <v>89</v>
      </c>
      <c r="C12" s="326" t="s">
        <v>65</v>
      </c>
      <c r="D12" s="846">
        <v>0.1</v>
      </c>
      <c r="E12" s="526">
        <v>1</v>
      </c>
      <c r="F12" s="326">
        <v>90</v>
      </c>
      <c r="G12" s="326">
        <v>95</v>
      </c>
      <c r="H12" s="604">
        <v>100</v>
      </c>
      <c r="I12" s="847"/>
      <c r="J12" s="847"/>
      <c r="K12" s="577" t="s">
        <v>43</v>
      </c>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row>
    <row r="13" spans="1:11" ht="63.75" customHeight="1">
      <c r="A13" s="401">
        <v>9</v>
      </c>
      <c r="B13" s="844" t="s">
        <v>739</v>
      </c>
      <c r="C13" s="326" t="s">
        <v>65</v>
      </c>
      <c r="D13" s="846">
        <v>0.15</v>
      </c>
      <c r="E13" s="526">
        <v>1</v>
      </c>
      <c r="F13" s="326">
        <v>90</v>
      </c>
      <c r="G13" s="326">
        <v>95</v>
      </c>
      <c r="H13" s="604">
        <v>100</v>
      </c>
      <c r="K13" s="577" t="s">
        <v>43</v>
      </c>
    </row>
    <row r="14" spans="1:11" ht="63.75" customHeight="1">
      <c r="A14" s="401">
        <v>10</v>
      </c>
      <c r="B14" s="844" t="s">
        <v>740</v>
      </c>
      <c r="C14" s="326" t="s">
        <v>65</v>
      </c>
      <c r="D14" s="846">
        <v>0.05</v>
      </c>
      <c r="E14" s="526">
        <v>1</v>
      </c>
      <c r="F14" s="326">
        <v>90</v>
      </c>
      <c r="G14" s="326">
        <v>95</v>
      </c>
      <c r="H14" s="604">
        <v>100</v>
      </c>
      <c r="K14" s="577" t="s">
        <v>43</v>
      </c>
    </row>
    <row r="15" spans="1:11" ht="27" customHeight="1">
      <c r="A15" s="401"/>
      <c r="B15" s="421" t="s">
        <v>9</v>
      </c>
      <c r="C15" s="326"/>
      <c r="D15" s="824">
        <f>SUM(D5:D14)</f>
        <v>1</v>
      </c>
      <c r="E15" s="326"/>
      <c r="F15" s="326"/>
      <c r="G15" s="326"/>
      <c r="H15" s="604"/>
      <c r="I15" s="848"/>
      <c r="J15" s="848"/>
      <c r="K15" s="848"/>
    </row>
    <row r="16" spans="1:12" ht="9.75">
      <c r="A16" s="46"/>
      <c r="I16" s="850"/>
      <c r="J16" s="850"/>
      <c r="K16" s="850"/>
      <c r="L16" s="850"/>
    </row>
    <row r="17" spans="9:12" ht="9.75">
      <c r="I17" s="850"/>
      <c r="J17" s="850"/>
      <c r="K17" s="850"/>
      <c r="L17" s="850"/>
    </row>
    <row r="18" spans="9:12" ht="9.75">
      <c r="I18" s="850"/>
      <c r="J18" s="850"/>
      <c r="K18" s="850"/>
      <c r="L18" s="850"/>
    </row>
    <row r="19" spans="9:12" ht="9.75">
      <c r="I19" s="850"/>
      <c r="J19" s="850"/>
      <c r="K19" s="850"/>
      <c r="L19" s="850"/>
    </row>
    <row r="20" spans="6:12" ht="12.75">
      <c r="F20" s="49"/>
      <c r="I20" s="850"/>
      <c r="J20" s="850"/>
      <c r="K20" s="850"/>
      <c r="L20" s="850"/>
    </row>
    <row r="21" spans="6:12" ht="12.75">
      <c r="F21" s="49"/>
      <c r="I21" s="850"/>
      <c r="J21" s="850"/>
      <c r="K21" s="850"/>
      <c r="L21" s="850"/>
    </row>
    <row r="22" spans="9:12" ht="9.75">
      <c r="I22" s="850"/>
      <c r="J22" s="850"/>
      <c r="K22" s="850"/>
      <c r="L22" s="850"/>
    </row>
    <row r="23" spans="9:12" ht="9.75">
      <c r="I23" s="850"/>
      <c r="J23" s="850"/>
      <c r="K23" s="850"/>
      <c r="L23" s="850"/>
    </row>
    <row r="24" spans="9:12" ht="9.75">
      <c r="I24" s="850"/>
      <c r="J24" s="850"/>
      <c r="K24" s="850"/>
      <c r="L24" s="850"/>
    </row>
    <row r="25" spans="9:12" ht="9.75">
      <c r="I25" s="850"/>
      <c r="J25" s="850"/>
      <c r="K25" s="850"/>
      <c r="L25" s="850"/>
    </row>
    <row r="26" spans="9:12" ht="9.75">
      <c r="I26" s="850"/>
      <c r="J26" s="850"/>
      <c r="K26" s="850"/>
      <c r="L26" s="850"/>
    </row>
    <row r="27" spans="9:12" ht="9.75">
      <c r="I27" s="850"/>
      <c r="J27" s="850"/>
      <c r="K27" s="850"/>
      <c r="L27" s="850"/>
    </row>
    <row r="28" spans="9:12" ht="9.75">
      <c r="I28" s="850"/>
      <c r="J28" s="850"/>
      <c r="K28" s="850"/>
      <c r="L28" s="850"/>
    </row>
    <row r="29" spans="9:12" ht="9.75">
      <c r="I29" s="850"/>
      <c r="J29" s="850"/>
      <c r="K29" s="850"/>
      <c r="L29" s="850"/>
    </row>
    <row r="30" spans="9:12" ht="9.75">
      <c r="I30" s="850"/>
      <c r="J30" s="850"/>
      <c r="K30" s="850"/>
      <c r="L30" s="850"/>
    </row>
    <row r="31" spans="9:12" ht="9.75">
      <c r="I31" s="850"/>
      <c r="J31" s="850"/>
      <c r="K31" s="850"/>
      <c r="L31" s="850"/>
    </row>
    <row r="32" spans="9:12" ht="9.75">
      <c r="I32" s="850"/>
      <c r="J32" s="850"/>
      <c r="K32" s="850"/>
      <c r="L32" s="850"/>
    </row>
    <row r="33" spans="9:12" ht="9.75">
      <c r="I33" s="850"/>
      <c r="J33" s="850"/>
      <c r="K33" s="850"/>
      <c r="L33" s="850"/>
    </row>
    <row r="34" spans="9:12" ht="9.75">
      <c r="I34" s="850"/>
      <c r="J34" s="850"/>
      <c r="K34" s="850"/>
      <c r="L34" s="850"/>
    </row>
    <row r="35" spans="9:12" ht="9.75">
      <c r="I35" s="850"/>
      <c r="J35" s="850"/>
      <c r="K35" s="850"/>
      <c r="L35" s="850"/>
    </row>
    <row r="36" spans="9:12" ht="9.75">
      <c r="I36" s="850"/>
      <c r="J36" s="850"/>
      <c r="K36" s="850"/>
      <c r="L36" s="850"/>
    </row>
    <row r="37" spans="9:12" ht="9.75">
      <c r="I37" s="850"/>
      <c r="J37" s="850"/>
      <c r="K37" s="850"/>
      <c r="L37" s="850"/>
    </row>
    <row r="38" spans="9:12" ht="9.75">
      <c r="I38" s="850"/>
      <c r="J38" s="850"/>
      <c r="K38" s="850"/>
      <c r="L38" s="850"/>
    </row>
    <row r="39" spans="9:12" ht="9.75">
      <c r="I39" s="850"/>
      <c r="J39" s="850"/>
      <c r="K39" s="850"/>
      <c r="L39" s="850"/>
    </row>
    <row r="40" spans="9:12" ht="9.75">
      <c r="I40" s="850"/>
      <c r="J40" s="850"/>
      <c r="K40" s="850"/>
      <c r="L40" s="850"/>
    </row>
    <row r="41" spans="9:12" ht="9.75">
      <c r="I41" s="850"/>
      <c r="J41" s="850"/>
      <c r="K41" s="850"/>
      <c r="L41" s="850"/>
    </row>
    <row r="42" spans="9:12" ht="9.75">
      <c r="I42" s="850"/>
      <c r="J42" s="850"/>
      <c r="K42" s="850"/>
      <c r="L42" s="850"/>
    </row>
    <row r="43" spans="9:12" ht="9.75">
      <c r="I43" s="850"/>
      <c r="J43" s="850"/>
      <c r="K43" s="850"/>
      <c r="L43" s="850"/>
    </row>
    <row r="44" spans="9:12" ht="9.75">
      <c r="I44" s="850"/>
      <c r="J44" s="850"/>
      <c r="K44" s="850"/>
      <c r="L44" s="850"/>
    </row>
    <row r="45" spans="9:12" ht="9.75">
      <c r="I45" s="850"/>
      <c r="J45" s="850"/>
      <c r="K45" s="850"/>
      <c r="L45" s="850"/>
    </row>
    <row r="46" spans="9:12" ht="9.75">
      <c r="I46" s="850"/>
      <c r="J46" s="850"/>
      <c r="K46" s="850"/>
      <c r="L46" s="850"/>
    </row>
    <row r="47" spans="9:12" ht="9.75">
      <c r="I47" s="850"/>
      <c r="J47" s="850"/>
      <c r="K47" s="850"/>
      <c r="L47" s="850"/>
    </row>
    <row r="48" spans="9:12" ht="9.75">
      <c r="I48" s="850"/>
      <c r="J48" s="850"/>
      <c r="K48" s="850"/>
      <c r="L48" s="850"/>
    </row>
    <row r="49" spans="9:12" ht="9.75">
      <c r="I49" s="850"/>
      <c r="J49" s="850"/>
      <c r="K49" s="850"/>
      <c r="L49" s="850"/>
    </row>
    <row r="50" spans="9:12" ht="9.75">
      <c r="I50" s="850"/>
      <c r="J50" s="850"/>
      <c r="K50" s="850"/>
      <c r="L50" s="850"/>
    </row>
    <row r="51" spans="9:12" ht="9.75">
      <c r="I51" s="850"/>
      <c r="J51" s="850"/>
      <c r="K51" s="850"/>
      <c r="L51" s="850"/>
    </row>
    <row r="52" spans="9:12" ht="9.75">
      <c r="I52" s="850"/>
      <c r="J52" s="850"/>
      <c r="K52" s="850"/>
      <c r="L52" s="850"/>
    </row>
    <row r="53" spans="9:12" ht="9.75">
      <c r="I53" s="850"/>
      <c r="J53" s="850"/>
      <c r="K53" s="850"/>
      <c r="L53" s="850"/>
    </row>
    <row r="54" spans="9:12" ht="9.75">
      <c r="I54" s="850"/>
      <c r="J54" s="850"/>
      <c r="K54" s="850"/>
      <c r="L54" s="850"/>
    </row>
    <row r="55" spans="9:12" ht="9.75">
      <c r="I55" s="850"/>
      <c r="J55" s="850"/>
      <c r="K55" s="850"/>
      <c r="L55" s="850"/>
    </row>
    <row r="56" spans="9:12" ht="9.75">
      <c r="I56" s="850"/>
      <c r="J56" s="850"/>
      <c r="K56" s="850"/>
      <c r="L56" s="850"/>
    </row>
    <row r="57" spans="9:12" ht="9.75">
      <c r="I57" s="850"/>
      <c r="J57" s="850"/>
      <c r="K57" s="850"/>
      <c r="L57" s="850"/>
    </row>
    <row r="58" spans="9:12" ht="9.75">
      <c r="I58" s="850"/>
      <c r="J58" s="850"/>
      <c r="K58" s="850"/>
      <c r="L58" s="850"/>
    </row>
    <row r="59" spans="9:12" ht="9.75">
      <c r="I59" s="850"/>
      <c r="J59" s="850"/>
      <c r="K59" s="850"/>
      <c r="L59" s="850"/>
    </row>
    <row r="60" spans="9:12" ht="9.75">
      <c r="I60" s="850"/>
      <c r="J60" s="850"/>
      <c r="K60" s="850"/>
      <c r="L60" s="850"/>
    </row>
    <row r="61" spans="9:12" ht="9.75">
      <c r="I61" s="850"/>
      <c r="J61" s="850"/>
      <c r="K61" s="850"/>
      <c r="L61" s="850"/>
    </row>
    <row r="62" spans="9:12" ht="9.75">
      <c r="I62" s="850"/>
      <c r="J62" s="850"/>
      <c r="K62" s="850"/>
      <c r="L62" s="850"/>
    </row>
    <row r="63" spans="9:12" ht="9.75">
      <c r="I63" s="850"/>
      <c r="J63" s="850"/>
      <c r="K63" s="850"/>
      <c r="L63" s="850"/>
    </row>
    <row r="64" spans="9:12" ht="9.75">
      <c r="I64" s="850"/>
      <c r="J64" s="850"/>
      <c r="K64" s="850"/>
      <c r="L64" s="850"/>
    </row>
    <row r="65" spans="9:12" ht="9.75">
      <c r="I65" s="850"/>
      <c r="J65" s="850"/>
      <c r="K65" s="850"/>
      <c r="L65" s="850"/>
    </row>
    <row r="66" spans="9:12" ht="9.75">
      <c r="I66" s="850"/>
      <c r="J66" s="850"/>
      <c r="K66" s="850"/>
      <c r="L66" s="850"/>
    </row>
    <row r="67" spans="9:12" ht="9.75">
      <c r="I67" s="850"/>
      <c r="J67" s="850"/>
      <c r="K67" s="850"/>
      <c r="L67" s="850"/>
    </row>
    <row r="68" spans="9:12" ht="9.75">
      <c r="I68" s="850"/>
      <c r="J68" s="850"/>
      <c r="K68" s="850"/>
      <c r="L68" s="850"/>
    </row>
    <row r="69" spans="9:12" ht="9.75">
      <c r="I69" s="850"/>
      <c r="J69" s="850"/>
      <c r="K69" s="850"/>
      <c r="L69" s="850"/>
    </row>
    <row r="70" spans="9:12" ht="9.75">
      <c r="I70" s="850"/>
      <c r="J70" s="850"/>
      <c r="K70" s="850"/>
      <c r="L70" s="850"/>
    </row>
    <row r="71" spans="9:12" ht="9.75">
      <c r="I71" s="850"/>
      <c r="J71" s="850"/>
      <c r="K71" s="850"/>
      <c r="L71" s="850"/>
    </row>
    <row r="72" spans="9:12" ht="9.75">
      <c r="I72" s="850"/>
      <c r="J72" s="850"/>
      <c r="K72" s="850"/>
      <c r="L72" s="850"/>
    </row>
    <row r="73" spans="9:12" ht="9.75">
      <c r="I73" s="850"/>
      <c r="J73" s="850"/>
      <c r="K73" s="850"/>
      <c r="L73" s="850"/>
    </row>
    <row r="74" spans="9:12" ht="9.75">
      <c r="I74" s="850"/>
      <c r="J74" s="850"/>
      <c r="K74" s="850"/>
      <c r="L74" s="850"/>
    </row>
    <row r="75" spans="9:12" ht="9.75">
      <c r="I75" s="850"/>
      <c r="J75" s="850"/>
      <c r="K75" s="850"/>
      <c r="L75" s="850"/>
    </row>
    <row r="76" spans="9:12" ht="9.75">
      <c r="I76" s="850"/>
      <c r="J76" s="850"/>
      <c r="K76" s="850"/>
      <c r="L76" s="850"/>
    </row>
    <row r="77" spans="9:12" ht="9.75">
      <c r="I77" s="850"/>
      <c r="J77" s="850"/>
      <c r="K77" s="850"/>
      <c r="L77" s="850"/>
    </row>
    <row r="78" spans="9:12" ht="9.75">
      <c r="I78" s="850"/>
      <c r="J78" s="850"/>
      <c r="K78" s="850"/>
      <c r="L78" s="850"/>
    </row>
    <row r="79" spans="9:12" ht="9.75">
      <c r="I79" s="850"/>
      <c r="J79" s="850"/>
      <c r="K79" s="850"/>
      <c r="L79" s="850"/>
    </row>
    <row r="80" spans="9:12" ht="9.75">
      <c r="I80" s="850"/>
      <c r="J80" s="850"/>
      <c r="K80" s="850"/>
      <c r="L80" s="850"/>
    </row>
    <row r="81" spans="9:12" ht="9.75">
      <c r="I81" s="850"/>
      <c r="J81" s="850"/>
      <c r="K81" s="850"/>
      <c r="L81" s="850"/>
    </row>
    <row r="82" spans="9:12" ht="9.75">
      <c r="I82" s="850"/>
      <c r="J82" s="850"/>
      <c r="K82" s="850"/>
      <c r="L82" s="850"/>
    </row>
    <row r="83" spans="9:12" ht="9.75">
      <c r="I83" s="850"/>
      <c r="J83" s="850"/>
      <c r="K83" s="850"/>
      <c r="L83" s="850"/>
    </row>
    <row r="84" spans="9:12" ht="9.75">
      <c r="I84" s="850"/>
      <c r="J84" s="850"/>
      <c r="K84" s="850"/>
      <c r="L84" s="850"/>
    </row>
    <row r="85" spans="9:12" ht="9.75">
      <c r="I85" s="850"/>
      <c r="J85" s="850"/>
      <c r="K85" s="850"/>
      <c r="L85" s="850"/>
    </row>
    <row r="86" spans="9:12" ht="9.75">
      <c r="I86" s="850"/>
      <c r="J86" s="850"/>
      <c r="K86" s="850"/>
      <c r="L86" s="850"/>
    </row>
    <row r="87" spans="9:12" ht="9.75">
      <c r="I87" s="850"/>
      <c r="J87" s="850"/>
      <c r="K87" s="850"/>
      <c r="L87" s="850"/>
    </row>
    <row r="88" spans="9:12" ht="9.75">
      <c r="I88" s="850"/>
      <c r="J88" s="850"/>
      <c r="K88" s="850"/>
      <c r="L88" s="850"/>
    </row>
    <row r="89" spans="9:12" ht="9.75">
      <c r="I89" s="850"/>
      <c r="J89" s="850"/>
      <c r="K89" s="850"/>
      <c r="L89" s="850"/>
    </row>
    <row r="90" spans="9:12" ht="9.75">
      <c r="I90" s="850"/>
      <c r="J90" s="850"/>
      <c r="K90" s="850"/>
      <c r="L90" s="850"/>
    </row>
    <row r="91" spans="9:12" ht="9.75">
      <c r="I91" s="850"/>
      <c r="J91" s="850"/>
      <c r="K91" s="850"/>
      <c r="L91" s="850"/>
    </row>
    <row r="92" spans="9:12" ht="9.75">
      <c r="I92" s="850"/>
      <c r="J92" s="850"/>
      <c r="K92" s="850"/>
      <c r="L92" s="850"/>
    </row>
    <row r="93" spans="9:12" ht="9.75">
      <c r="I93" s="850"/>
      <c r="J93" s="850"/>
      <c r="K93" s="850"/>
      <c r="L93" s="850"/>
    </row>
    <row r="94" spans="9:12" ht="9.75">
      <c r="I94" s="850"/>
      <c r="J94" s="850"/>
      <c r="K94" s="850"/>
      <c r="L94" s="850"/>
    </row>
    <row r="95" spans="9:12" ht="9.75">
      <c r="I95" s="850"/>
      <c r="J95" s="850"/>
      <c r="K95" s="850"/>
      <c r="L95" s="850"/>
    </row>
    <row r="96" spans="9:12" ht="9.75">
      <c r="I96" s="850"/>
      <c r="J96" s="850"/>
      <c r="K96" s="850"/>
      <c r="L96" s="850"/>
    </row>
    <row r="97" spans="9:12" ht="9.75">
      <c r="I97" s="850"/>
      <c r="J97" s="850"/>
      <c r="K97" s="850"/>
      <c r="L97" s="850"/>
    </row>
    <row r="98" spans="9:12" ht="9.75">
      <c r="I98" s="850"/>
      <c r="J98" s="850"/>
      <c r="K98" s="850"/>
      <c r="L98" s="850"/>
    </row>
    <row r="99" spans="9:12" ht="9.75">
      <c r="I99" s="850"/>
      <c r="J99" s="850"/>
      <c r="K99" s="850"/>
      <c r="L99" s="850"/>
    </row>
    <row r="100" spans="9:12" ht="9.75">
      <c r="I100" s="850"/>
      <c r="J100" s="850"/>
      <c r="K100" s="850"/>
      <c r="L100" s="850"/>
    </row>
    <row r="101" spans="9:12" ht="9.75">
      <c r="I101" s="850"/>
      <c r="J101" s="850"/>
      <c r="K101" s="850"/>
      <c r="L101" s="850"/>
    </row>
    <row r="102" spans="9:12" ht="9.75">
      <c r="I102" s="850"/>
      <c r="J102" s="850"/>
      <c r="K102" s="850"/>
      <c r="L102" s="850"/>
    </row>
    <row r="103" spans="9:12" ht="9.75">
      <c r="I103" s="850"/>
      <c r="J103" s="850"/>
      <c r="K103" s="850"/>
      <c r="L103" s="850"/>
    </row>
    <row r="104" spans="9:12" ht="9.75">
      <c r="I104" s="850"/>
      <c r="J104" s="850"/>
      <c r="K104" s="850"/>
      <c r="L104" s="850"/>
    </row>
    <row r="105" spans="9:12" ht="9.75">
      <c r="I105" s="850"/>
      <c r="J105" s="850"/>
      <c r="K105" s="850"/>
      <c r="L105" s="850"/>
    </row>
    <row r="106" spans="9:12" ht="9.75">
      <c r="I106" s="850"/>
      <c r="J106" s="850"/>
      <c r="K106" s="850"/>
      <c r="L106" s="850"/>
    </row>
    <row r="107" spans="9:12" ht="9.75">
      <c r="I107" s="850"/>
      <c r="J107" s="850"/>
      <c r="K107" s="850"/>
      <c r="L107" s="850"/>
    </row>
    <row r="108" spans="9:12" ht="9.75">
      <c r="I108" s="850"/>
      <c r="J108" s="850"/>
      <c r="K108" s="850"/>
      <c r="L108" s="850"/>
    </row>
    <row r="109" spans="9:12" ht="9.75">
      <c r="I109" s="850"/>
      <c r="J109" s="850"/>
      <c r="K109" s="850"/>
      <c r="L109" s="850"/>
    </row>
    <row r="110" spans="9:12" ht="9.75">
      <c r="I110" s="850"/>
      <c r="J110" s="850"/>
      <c r="K110" s="850"/>
      <c r="L110" s="850"/>
    </row>
    <row r="111" spans="9:12" ht="9.75">
      <c r="I111" s="850"/>
      <c r="J111" s="850"/>
      <c r="K111" s="850"/>
      <c r="L111" s="850"/>
    </row>
    <row r="112" spans="9:12" ht="9.75">
      <c r="I112" s="850"/>
      <c r="J112" s="850"/>
      <c r="K112" s="850"/>
      <c r="L112" s="850"/>
    </row>
    <row r="113" spans="9:12" ht="9.75">
      <c r="I113" s="850"/>
      <c r="J113" s="850"/>
      <c r="K113" s="850"/>
      <c r="L113" s="850"/>
    </row>
    <row r="114" spans="9:12" ht="9.75">
      <c r="I114" s="850"/>
      <c r="J114" s="850"/>
      <c r="K114" s="850"/>
      <c r="L114" s="850"/>
    </row>
    <row r="115" spans="9:12" ht="9.75">
      <c r="I115" s="850"/>
      <c r="J115" s="850"/>
      <c r="K115" s="850"/>
      <c r="L115" s="850"/>
    </row>
    <row r="116" spans="9:12" ht="9.75">
      <c r="I116" s="850"/>
      <c r="J116" s="850"/>
      <c r="K116" s="850"/>
      <c r="L116" s="850"/>
    </row>
    <row r="117" spans="9:12" ht="9.75">
      <c r="I117" s="850"/>
      <c r="J117" s="850"/>
      <c r="K117" s="850"/>
      <c r="L117" s="850"/>
    </row>
    <row r="118" spans="9:12" ht="9.75">
      <c r="I118" s="850"/>
      <c r="J118" s="850"/>
      <c r="K118" s="850"/>
      <c r="L118" s="850"/>
    </row>
    <row r="119" spans="9:12" ht="9.75">
      <c r="I119" s="850"/>
      <c r="J119" s="850"/>
      <c r="K119" s="850"/>
      <c r="L119" s="850"/>
    </row>
    <row r="120" spans="9:12" ht="9.75">
      <c r="I120" s="850"/>
      <c r="J120" s="850"/>
      <c r="K120" s="850"/>
      <c r="L120" s="850"/>
    </row>
    <row r="121" spans="9:12" ht="9.75">
      <c r="I121" s="850"/>
      <c r="J121" s="850"/>
      <c r="K121" s="850"/>
      <c r="L121" s="850"/>
    </row>
    <row r="122" spans="9:12" ht="9.75">
      <c r="I122" s="850"/>
      <c r="J122" s="850"/>
      <c r="K122" s="850"/>
      <c r="L122" s="850"/>
    </row>
    <row r="123" spans="9:12" ht="9.75">
      <c r="I123" s="850"/>
      <c r="J123" s="850"/>
      <c r="K123" s="850"/>
      <c r="L123" s="850"/>
    </row>
    <row r="124" spans="9:12" ht="9.75">
      <c r="I124" s="850"/>
      <c r="J124" s="850"/>
      <c r="K124" s="850"/>
      <c r="L124" s="850"/>
    </row>
    <row r="125" spans="9:12" ht="9.75">
      <c r="I125" s="850"/>
      <c r="J125" s="850"/>
      <c r="K125" s="850"/>
      <c r="L125" s="850"/>
    </row>
    <row r="126" spans="9:12" ht="9.75">
      <c r="I126" s="850"/>
      <c r="J126" s="850"/>
      <c r="K126" s="850"/>
      <c r="L126" s="850"/>
    </row>
    <row r="127" spans="9:12" ht="9.75">
      <c r="I127" s="850"/>
      <c r="J127" s="850"/>
      <c r="K127" s="850"/>
      <c r="L127" s="850"/>
    </row>
    <row r="128" spans="9:12" ht="9.75">
      <c r="I128" s="850"/>
      <c r="J128" s="850"/>
      <c r="K128" s="850"/>
      <c r="L128" s="850"/>
    </row>
    <row r="129" spans="9:12" ht="9.75">
      <c r="I129" s="850"/>
      <c r="J129" s="850"/>
      <c r="K129" s="850"/>
      <c r="L129" s="850"/>
    </row>
    <row r="130" spans="9:12" ht="9.75">
      <c r="I130" s="850"/>
      <c r="J130" s="850"/>
      <c r="K130" s="850"/>
      <c r="L130" s="850"/>
    </row>
    <row r="131" spans="9:12" ht="9.75">
      <c r="I131" s="850"/>
      <c r="J131" s="850"/>
      <c r="K131" s="850"/>
      <c r="L131" s="850"/>
    </row>
    <row r="132" spans="9:12" ht="9.75">
      <c r="I132" s="850"/>
      <c r="J132" s="850"/>
      <c r="K132" s="850"/>
      <c r="L132" s="850"/>
    </row>
    <row r="133" spans="9:12" ht="9.75">
      <c r="I133" s="850"/>
      <c r="J133" s="850"/>
      <c r="K133" s="850"/>
      <c r="L133" s="850"/>
    </row>
    <row r="134" spans="9:12" ht="9.75">
      <c r="I134" s="850"/>
      <c r="J134" s="850"/>
      <c r="K134" s="850"/>
      <c r="L134" s="850"/>
    </row>
    <row r="135" spans="9:12" ht="9.75">
      <c r="I135" s="850"/>
      <c r="J135" s="850"/>
      <c r="K135" s="850"/>
      <c r="L135" s="850"/>
    </row>
    <row r="136" spans="9:12" ht="9.75">
      <c r="I136" s="850"/>
      <c r="J136" s="850"/>
      <c r="K136" s="850"/>
      <c r="L136" s="850"/>
    </row>
    <row r="137" spans="9:12" ht="9.75">
      <c r="I137" s="850"/>
      <c r="J137" s="850"/>
      <c r="K137" s="850"/>
      <c r="L137" s="850"/>
    </row>
    <row r="138" spans="9:12" ht="9.75">
      <c r="I138" s="850"/>
      <c r="J138" s="850"/>
      <c r="K138" s="850"/>
      <c r="L138" s="850"/>
    </row>
    <row r="139" spans="9:12" ht="9.75">
      <c r="I139" s="850"/>
      <c r="J139" s="850"/>
      <c r="K139" s="850"/>
      <c r="L139" s="850"/>
    </row>
    <row r="140" spans="9:12" ht="9.75">
      <c r="I140" s="850"/>
      <c r="J140" s="850"/>
      <c r="K140" s="850"/>
      <c r="L140" s="850"/>
    </row>
    <row r="141" spans="9:12" ht="9.75">
      <c r="I141" s="850"/>
      <c r="J141" s="850"/>
      <c r="K141" s="850"/>
      <c r="L141" s="850"/>
    </row>
    <row r="142" spans="9:12" ht="9.75">
      <c r="I142" s="850"/>
      <c r="J142" s="850"/>
      <c r="K142" s="850"/>
      <c r="L142" s="850"/>
    </row>
    <row r="143" spans="9:12" ht="9.75">
      <c r="I143" s="850"/>
      <c r="J143" s="850"/>
      <c r="K143" s="850"/>
      <c r="L143" s="850"/>
    </row>
    <row r="144" spans="9:12" ht="9.75">
      <c r="I144" s="850"/>
      <c r="J144" s="850"/>
      <c r="K144" s="850"/>
      <c r="L144" s="850"/>
    </row>
    <row r="145" spans="9:12" ht="9.75">
      <c r="I145" s="850"/>
      <c r="J145" s="850"/>
      <c r="K145" s="850"/>
      <c r="L145" s="850"/>
    </row>
    <row r="146" spans="9:12" ht="9.75">
      <c r="I146" s="850"/>
      <c r="J146" s="850"/>
      <c r="K146" s="850"/>
      <c r="L146" s="850"/>
    </row>
    <row r="147" spans="9:12" ht="9.75">
      <c r="I147" s="850"/>
      <c r="J147" s="850"/>
      <c r="K147" s="850"/>
      <c r="L147" s="850"/>
    </row>
    <row r="148" spans="9:12" ht="9.75">
      <c r="I148" s="850"/>
      <c r="J148" s="850"/>
      <c r="K148" s="850"/>
      <c r="L148" s="850"/>
    </row>
    <row r="149" spans="9:12" ht="9.75">
      <c r="I149" s="850"/>
      <c r="J149" s="850"/>
      <c r="K149" s="850"/>
      <c r="L149" s="850"/>
    </row>
    <row r="150" spans="9:12" ht="9.75">
      <c r="I150" s="850"/>
      <c r="J150" s="850"/>
      <c r="K150" s="850"/>
      <c r="L150" s="850"/>
    </row>
    <row r="151" spans="9:12" ht="9.75">
      <c r="I151" s="850"/>
      <c r="J151" s="850"/>
      <c r="K151" s="850"/>
      <c r="L151" s="850"/>
    </row>
    <row r="152" spans="9:12" ht="9.75">
      <c r="I152" s="850"/>
      <c r="J152" s="850"/>
      <c r="K152" s="850"/>
      <c r="L152" s="850"/>
    </row>
    <row r="153" spans="9:12" ht="9.75">
      <c r="I153" s="850"/>
      <c r="J153" s="850"/>
      <c r="K153" s="850"/>
      <c r="L153" s="850"/>
    </row>
    <row r="154" spans="9:12" ht="9.75">
      <c r="I154" s="850"/>
      <c r="J154" s="850"/>
      <c r="K154" s="850"/>
      <c r="L154" s="850"/>
    </row>
    <row r="155" spans="9:12" ht="9.75">
      <c r="I155" s="850"/>
      <c r="J155" s="850"/>
      <c r="K155" s="850"/>
      <c r="L155" s="850"/>
    </row>
    <row r="156" spans="9:12" ht="9.75">
      <c r="I156" s="850"/>
      <c r="J156" s="850"/>
      <c r="K156" s="850"/>
      <c r="L156" s="850"/>
    </row>
    <row r="157" spans="9:12" ht="9.75">
      <c r="I157" s="850"/>
      <c r="J157" s="850"/>
      <c r="K157" s="850"/>
      <c r="L157" s="850"/>
    </row>
    <row r="158" spans="9:12" ht="9.75">
      <c r="I158" s="850"/>
      <c r="J158" s="850"/>
      <c r="K158" s="850"/>
      <c r="L158" s="850"/>
    </row>
    <row r="159" spans="9:12" ht="9.75">
      <c r="I159" s="850"/>
      <c r="J159" s="850"/>
      <c r="K159" s="850"/>
      <c r="L159" s="850"/>
    </row>
    <row r="160" spans="9:12" ht="9.75">
      <c r="I160" s="850"/>
      <c r="J160" s="850"/>
      <c r="K160" s="850"/>
      <c r="L160" s="850"/>
    </row>
    <row r="161" spans="9:12" ht="9.75">
      <c r="I161" s="850"/>
      <c r="J161" s="850"/>
      <c r="K161" s="850"/>
      <c r="L161" s="850"/>
    </row>
    <row r="162" spans="9:12" ht="9.75">
      <c r="I162" s="850"/>
      <c r="J162" s="850"/>
      <c r="K162" s="850"/>
      <c r="L162" s="850"/>
    </row>
    <row r="163" spans="9:12" ht="9.75">
      <c r="I163" s="850"/>
      <c r="J163" s="850"/>
      <c r="K163" s="850"/>
      <c r="L163" s="850"/>
    </row>
    <row r="164" spans="9:12" ht="9.75">
      <c r="I164" s="850"/>
      <c r="J164" s="850"/>
      <c r="K164" s="850"/>
      <c r="L164" s="850"/>
    </row>
    <row r="165" spans="9:12" ht="9.75">
      <c r="I165" s="850"/>
      <c r="J165" s="850"/>
      <c r="K165" s="850"/>
      <c r="L165" s="850"/>
    </row>
    <row r="166" spans="9:12" ht="9.75">
      <c r="I166" s="850"/>
      <c r="J166" s="850"/>
      <c r="K166" s="850"/>
      <c r="L166" s="850"/>
    </row>
    <row r="167" spans="9:12" ht="9.75">
      <c r="I167" s="850"/>
      <c r="J167" s="850"/>
      <c r="K167" s="850"/>
      <c r="L167" s="850"/>
    </row>
    <row r="168" spans="9:12" ht="9.75">
      <c r="I168" s="850"/>
      <c r="J168" s="850"/>
      <c r="K168" s="850"/>
      <c r="L168" s="850"/>
    </row>
    <row r="169" spans="9:12" ht="9.75">
      <c r="I169" s="850"/>
      <c r="J169" s="850"/>
      <c r="K169" s="850"/>
      <c r="L169" s="850"/>
    </row>
    <row r="170" spans="9:12" ht="9.75">
      <c r="I170" s="850"/>
      <c r="J170" s="850"/>
      <c r="K170" s="850"/>
      <c r="L170" s="850"/>
    </row>
    <row r="171" spans="9:12" ht="9.75">
      <c r="I171" s="850"/>
      <c r="J171" s="850"/>
      <c r="K171" s="850"/>
      <c r="L171" s="850"/>
    </row>
    <row r="172" spans="9:12" ht="9.75">
      <c r="I172" s="850"/>
      <c r="J172" s="850"/>
      <c r="K172" s="850"/>
      <c r="L172" s="850"/>
    </row>
    <row r="173" spans="9:12" ht="9.75">
      <c r="I173" s="850"/>
      <c r="J173" s="850"/>
      <c r="K173" s="850"/>
      <c r="L173" s="850"/>
    </row>
    <row r="174" spans="9:12" ht="9.75">
      <c r="I174" s="850"/>
      <c r="J174" s="850"/>
      <c r="K174" s="850"/>
      <c r="L174" s="850"/>
    </row>
    <row r="175" spans="9:12" ht="9.75">
      <c r="I175" s="850"/>
      <c r="J175" s="850"/>
      <c r="K175" s="850"/>
      <c r="L175" s="850"/>
    </row>
    <row r="176" spans="9:12" ht="9.75">
      <c r="I176" s="850"/>
      <c r="J176" s="850"/>
      <c r="K176" s="850"/>
      <c r="L176" s="850"/>
    </row>
    <row r="177" spans="9:12" ht="9.75">
      <c r="I177" s="850"/>
      <c r="J177" s="850"/>
      <c r="K177" s="850"/>
      <c r="L177" s="850"/>
    </row>
    <row r="178" spans="9:12" ht="9.75">
      <c r="I178" s="850"/>
      <c r="J178" s="850"/>
      <c r="K178" s="850"/>
      <c r="L178" s="850"/>
    </row>
    <row r="179" spans="9:12" ht="9.75">
      <c r="I179" s="850"/>
      <c r="J179" s="850"/>
      <c r="K179" s="850"/>
      <c r="L179" s="850"/>
    </row>
    <row r="180" spans="9:12" ht="9.75">
      <c r="I180" s="850"/>
      <c r="J180" s="850"/>
      <c r="K180" s="850"/>
      <c r="L180" s="850"/>
    </row>
    <row r="181" spans="9:12" ht="9.75">
      <c r="I181" s="850"/>
      <c r="J181" s="850"/>
      <c r="K181" s="850"/>
      <c r="L181" s="850"/>
    </row>
    <row r="182" spans="9:12" ht="9.75">
      <c r="I182" s="850"/>
      <c r="J182" s="850"/>
      <c r="K182" s="850"/>
      <c r="L182" s="850"/>
    </row>
    <row r="183" spans="9:12" ht="9.75">
      <c r="I183" s="850"/>
      <c r="J183" s="850"/>
      <c r="K183" s="850"/>
      <c r="L183" s="850"/>
    </row>
    <row r="184" spans="9:12" ht="9.75">
      <c r="I184" s="850"/>
      <c r="J184" s="850"/>
      <c r="K184" s="850"/>
      <c r="L184" s="850"/>
    </row>
    <row r="185" spans="9:12" ht="9.75">
      <c r="I185" s="850"/>
      <c r="J185" s="850"/>
      <c r="K185" s="850"/>
      <c r="L185" s="850"/>
    </row>
    <row r="186" spans="9:12" ht="9.75">
      <c r="I186" s="850"/>
      <c r="J186" s="850"/>
      <c r="K186" s="850"/>
      <c r="L186" s="850"/>
    </row>
    <row r="187" spans="9:12" ht="9.75">
      <c r="I187" s="850"/>
      <c r="J187" s="850"/>
      <c r="K187" s="850"/>
      <c r="L187" s="850"/>
    </row>
    <row r="188" spans="9:12" ht="9.75">
      <c r="I188" s="850"/>
      <c r="J188" s="850"/>
      <c r="K188" s="850"/>
      <c r="L188" s="850"/>
    </row>
    <row r="189" spans="9:12" ht="9.75">
      <c r="I189" s="850"/>
      <c r="J189" s="850"/>
      <c r="K189" s="850"/>
      <c r="L189" s="850"/>
    </row>
    <row r="190" spans="9:12" ht="9.75">
      <c r="I190" s="850"/>
      <c r="J190" s="850"/>
      <c r="K190" s="850"/>
      <c r="L190" s="850"/>
    </row>
    <row r="191" spans="9:12" ht="9.75">
      <c r="I191" s="850"/>
      <c r="J191" s="850"/>
      <c r="K191" s="850"/>
      <c r="L191" s="850"/>
    </row>
    <row r="192" spans="9:12" ht="9.75">
      <c r="I192" s="850"/>
      <c r="J192" s="850"/>
      <c r="K192" s="850"/>
      <c r="L192" s="850"/>
    </row>
    <row r="193" spans="9:12" ht="9.75">
      <c r="I193" s="850"/>
      <c r="J193" s="850"/>
      <c r="K193" s="850"/>
      <c r="L193" s="850"/>
    </row>
    <row r="194" spans="9:12" ht="9.75">
      <c r="I194" s="850"/>
      <c r="J194" s="850"/>
      <c r="K194" s="850"/>
      <c r="L194" s="850"/>
    </row>
    <row r="195" spans="9:12" ht="9.75">
      <c r="I195" s="850"/>
      <c r="J195" s="850"/>
      <c r="K195" s="850"/>
      <c r="L195" s="850"/>
    </row>
    <row r="196" spans="9:12" ht="9.75">
      <c r="I196" s="850"/>
      <c r="J196" s="850"/>
      <c r="K196" s="850"/>
      <c r="L196" s="850"/>
    </row>
    <row r="197" spans="9:12" ht="9.75">
      <c r="I197" s="850"/>
      <c r="J197" s="850"/>
      <c r="K197" s="850"/>
      <c r="L197" s="850"/>
    </row>
    <row r="198" spans="9:12" ht="9.75">
      <c r="I198" s="850"/>
      <c r="J198" s="850"/>
      <c r="K198" s="850"/>
      <c r="L198" s="850"/>
    </row>
    <row r="199" spans="9:12" ht="9.75">
      <c r="I199" s="850"/>
      <c r="J199" s="850"/>
      <c r="K199" s="850"/>
      <c r="L199" s="850"/>
    </row>
    <row r="200" spans="9:12" ht="9.75">
      <c r="I200" s="850"/>
      <c r="J200" s="850"/>
      <c r="K200" s="850"/>
      <c r="L200" s="850"/>
    </row>
    <row r="201" spans="9:12" ht="9.75">
      <c r="I201" s="850"/>
      <c r="J201" s="850"/>
      <c r="K201" s="850"/>
      <c r="L201" s="850"/>
    </row>
    <row r="202" spans="9:12" ht="9.75">
      <c r="I202" s="850"/>
      <c r="J202" s="850"/>
      <c r="K202" s="850"/>
      <c r="L202" s="850"/>
    </row>
    <row r="203" spans="9:12" ht="9.75">
      <c r="I203" s="850"/>
      <c r="J203" s="850"/>
      <c r="K203" s="850"/>
      <c r="L203" s="850"/>
    </row>
    <row r="204" spans="9:12" ht="9.75">
      <c r="I204" s="850"/>
      <c r="J204" s="850"/>
      <c r="K204" s="850"/>
      <c r="L204" s="850"/>
    </row>
    <row r="205" spans="9:12" ht="9.75">
      <c r="I205" s="850"/>
      <c r="J205" s="850"/>
      <c r="K205" s="850"/>
      <c r="L205" s="850"/>
    </row>
    <row r="206" spans="9:12" ht="9.75">
      <c r="I206" s="850"/>
      <c r="J206" s="850"/>
      <c r="K206" s="850"/>
      <c r="L206" s="850"/>
    </row>
    <row r="207" spans="9:12" ht="9.75">
      <c r="I207" s="850"/>
      <c r="J207" s="850"/>
      <c r="K207" s="850"/>
      <c r="L207" s="850"/>
    </row>
    <row r="208" spans="9:12" ht="9.75">
      <c r="I208" s="850"/>
      <c r="J208" s="850"/>
      <c r="K208" s="850"/>
      <c r="L208" s="850"/>
    </row>
    <row r="209" spans="9:12" ht="9.75">
      <c r="I209" s="850"/>
      <c r="J209" s="850"/>
      <c r="K209" s="850"/>
      <c r="L209" s="850"/>
    </row>
    <row r="210" spans="9:12" ht="9.75">
      <c r="I210" s="850"/>
      <c r="J210" s="850"/>
      <c r="K210" s="850"/>
      <c r="L210" s="850"/>
    </row>
    <row r="211" spans="9:12" ht="9.75">
      <c r="I211" s="850"/>
      <c r="J211" s="850"/>
      <c r="K211" s="850"/>
      <c r="L211" s="850"/>
    </row>
    <row r="212" spans="9:12" ht="9.75">
      <c r="I212" s="850"/>
      <c r="J212" s="850"/>
      <c r="K212" s="850"/>
      <c r="L212" s="850"/>
    </row>
    <row r="213" spans="9:12" ht="9.75">
      <c r="I213" s="850"/>
      <c r="J213" s="850"/>
      <c r="K213" s="850"/>
      <c r="L213" s="850"/>
    </row>
    <row r="214" spans="9:12" ht="9.75">
      <c r="I214" s="850"/>
      <c r="J214" s="850"/>
      <c r="K214" s="850"/>
      <c r="L214" s="850"/>
    </row>
    <row r="215" spans="9:12" ht="9.75">
      <c r="I215" s="850"/>
      <c r="J215" s="850"/>
      <c r="K215" s="850"/>
      <c r="L215" s="850"/>
    </row>
    <row r="216" spans="9:12" ht="9.75">
      <c r="I216" s="850"/>
      <c r="J216" s="850"/>
      <c r="K216" s="850"/>
      <c r="L216" s="850"/>
    </row>
    <row r="217" spans="9:12" ht="9.75">
      <c r="I217" s="850"/>
      <c r="J217" s="850"/>
      <c r="K217" s="850"/>
      <c r="L217" s="850"/>
    </row>
    <row r="218" spans="9:12" ht="9.75">
      <c r="I218" s="850"/>
      <c r="J218" s="850"/>
      <c r="K218" s="850"/>
      <c r="L218" s="850"/>
    </row>
    <row r="219" spans="9:12" ht="9.75">
      <c r="I219" s="850"/>
      <c r="J219" s="850"/>
      <c r="K219" s="850"/>
      <c r="L219" s="850"/>
    </row>
    <row r="220" spans="9:12" ht="9.75">
      <c r="I220" s="850"/>
      <c r="J220" s="850"/>
      <c r="K220" s="850"/>
      <c r="L220" s="850"/>
    </row>
    <row r="221" spans="9:12" ht="9.75">
      <c r="I221" s="850"/>
      <c r="J221" s="850"/>
      <c r="K221" s="850"/>
      <c r="L221" s="850"/>
    </row>
    <row r="222" spans="9:12" ht="9.75">
      <c r="I222" s="850"/>
      <c r="J222" s="850"/>
      <c r="K222" s="850"/>
      <c r="L222" s="850"/>
    </row>
    <row r="223" spans="9:12" ht="9.75">
      <c r="I223" s="850"/>
      <c r="J223" s="850"/>
      <c r="K223" s="850"/>
      <c r="L223" s="850"/>
    </row>
    <row r="224" spans="9:12" ht="9.75">
      <c r="I224" s="850"/>
      <c r="J224" s="850"/>
      <c r="K224" s="850"/>
      <c r="L224" s="850"/>
    </row>
    <row r="225" spans="9:12" ht="9.75">
      <c r="I225" s="850"/>
      <c r="J225" s="850"/>
      <c r="K225" s="850"/>
      <c r="L225" s="850"/>
    </row>
    <row r="226" spans="9:12" ht="9.75">
      <c r="I226" s="850"/>
      <c r="J226" s="850"/>
      <c r="K226" s="850"/>
      <c r="L226" s="850"/>
    </row>
    <row r="227" spans="9:12" ht="9.75">
      <c r="I227" s="850"/>
      <c r="J227" s="850"/>
      <c r="K227" s="850"/>
      <c r="L227" s="850"/>
    </row>
    <row r="228" spans="9:12" ht="9.75">
      <c r="I228" s="850"/>
      <c r="J228" s="850"/>
      <c r="K228" s="850"/>
      <c r="L228" s="850"/>
    </row>
    <row r="229" spans="9:12" ht="9.75">
      <c r="I229" s="850"/>
      <c r="J229" s="850"/>
      <c r="K229" s="850"/>
      <c r="L229" s="850"/>
    </row>
    <row r="230" spans="9:12" ht="9.75">
      <c r="I230" s="850"/>
      <c r="J230" s="850"/>
      <c r="K230" s="850"/>
      <c r="L230" s="850"/>
    </row>
    <row r="231" spans="9:12" ht="9.75">
      <c r="I231" s="850"/>
      <c r="J231" s="850"/>
      <c r="K231" s="850"/>
      <c r="L231" s="850"/>
    </row>
    <row r="232" spans="9:12" ht="9.75">
      <c r="I232" s="850"/>
      <c r="J232" s="850"/>
      <c r="K232" s="850"/>
      <c r="L232" s="850"/>
    </row>
    <row r="233" spans="9:12" ht="9.75">
      <c r="I233" s="850"/>
      <c r="J233" s="850"/>
      <c r="K233" s="850"/>
      <c r="L233" s="850"/>
    </row>
    <row r="234" spans="9:12" ht="9.75">
      <c r="I234" s="850"/>
      <c r="J234" s="850"/>
      <c r="K234" s="850"/>
      <c r="L234" s="850"/>
    </row>
    <row r="235" spans="9:12" ht="9.75">
      <c r="I235" s="850"/>
      <c r="J235" s="850"/>
      <c r="K235" s="850"/>
      <c r="L235" s="850"/>
    </row>
    <row r="236" spans="9:12" ht="9.75">
      <c r="I236" s="850"/>
      <c r="J236" s="850"/>
      <c r="K236" s="850"/>
      <c r="L236" s="850"/>
    </row>
    <row r="237" spans="9:12" ht="9.75">
      <c r="I237" s="850"/>
      <c r="J237" s="850"/>
      <c r="K237" s="850"/>
      <c r="L237" s="850"/>
    </row>
    <row r="238" spans="9:12" ht="9.75">
      <c r="I238" s="850"/>
      <c r="J238" s="850"/>
      <c r="K238" s="850"/>
      <c r="L238" s="850"/>
    </row>
    <row r="239" spans="9:12" ht="9.75">
      <c r="I239" s="850"/>
      <c r="J239" s="850"/>
      <c r="K239" s="850"/>
      <c r="L239" s="850"/>
    </row>
    <row r="240" spans="9:12" ht="9.75">
      <c r="I240" s="850"/>
      <c r="J240" s="850"/>
      <c r="K240" s="850"/>
      <c r="L240" s="850"/>
    </row>
    <row r="241" spans="9:12" ht="9.75">
      <c r="I241" s="850"/>
      <c r="J241" s="850"/>
      <c r="K241" s="850"/>
      <c r="L241" s="850"/>
    </row>
    <row r="242" spans="9:12" ht="9.75">
      <c r="I242" s="850"/>
      <c r="J242" s="850"/>
      <c r="K242" s="850"/>
      <c r="L242" s="850"/>
    </row>
    <row r="243" spans="9:12" ht="9.75">
      <c r="I243" s="850"/>
      <c r="J243" s="850"/>
      <c r="K243" s="850"/>
      <c r="L243" s="850"/>
    </row>
    <row r="244" spans="9:12" ht="9.75">
      <c r="I244" s="850"/>
      <c r="J244" s="850"/>
      <c r="K244" s="850"/>
      <c r="L244" s="850"/>
    </row>
    <row r="245" spans="9:12" ht="9.75">
      <c r="I245" s="850"/>
      <c r="J245" s="850"/>
      <c r="K245" s="850"/>
      <c r="L245" s="850"/>
    </row>
    <row r="246" spans="9:12" ht="9.75">
      <c r="I246" s="850"/>
      <c r="J246" s="850"/>
      <c r="K246" s="850"/>
      <c r="L246" s="850"/>
    </row>
    <row r="247" spans="9:12" ht="9.75">
      <c r="I247" s="850"/>
      <c r="J247" s="850"/>
      <c r="K247" s="850"/>
      <c r="L247" s="850"/>
    </row>
    <row r="248" spans="9:12" ht="9.75">
      <c r="I248" s="850"/>
      <c r="J248" s="850"/>
      <c r="K248" s="850"/>
      <c r="L248" s="850"/>
    </row>
    <row r="249" spans="9:12" ht="9.75">
      <c r="I249" s="850"/>
      <c r="J249" s="850"/>
      <c r="K249" s="850"/>
      <c r="L249" s="850"/>
    </row>
    <row r="250" spans="9:12" ht="9.75">
      <c r="I250" s="850"/>
      <c r="J250" s="850"/>
      <c r="K250" s="850"/>
      <c r="L250" s="850"/>
    </row>
    <row r="251" spans="9:12" ht="9.75">
      <c r="I251" s="850"/>
      <c r="J251" s="850"/>
      <c r="K251" s="850"/>
      <c r="L251" s="850"/>
    </row>
    <row r="252" spans="9:12" ht="9.75">
      <c r="I252" s="850"/>
      <c r="J252" s="850"/>
      <c r="K252" s="850"/>
      <c r="L252" s="850"/>
    </row>
    <row r="253" spans="9:12" ht="9.75">
      <c r="I253" s="850"/>
      <c r="J253" s="850"/>
      <c r="K253" s="850"/>
      <c r="L253" s="850"/>
    </row>
    <row r="254" spans="9:12" ht="9.75">
      <c r="I254" s="850"/>
      <c r="J254" s="850"/>
      <c r="K254" s="850"/>
      <c r="L254" s="850"/>
    </row>
    <row r="255" spans="9:12" ht="9.75">
      <c r="I255" s="850"/>
      <c r="J255" s="850"/>
      <c r="K255" s="850"/>
      <c r="L255" s="850"/>
    </row>
    <row r="256" spans="9:12" ht="9.75">
      <c r="I256" s="850"/>
      <c r="J256" s="850"/>
      <c r="K256" s="850"/>
      <c r="L256" s="850"/>
    </row>
    <row r="257" spans="9:12" ht="9.75">
      <c r="I257" s="850"/>
      <c r="J257" s="850"/>
      <c r="K257" s="850"/>
      <c r="L257" s="850"/>
    </row>
    <row r="258" spans="9:12" ht="9.75">
      <c r="I258" s="850"/>
      <c r="J258" s="850"/>
      <c r="K258" s="850"/>
      <c r="L258" s="850"/>
    </row>
    <row r="259" spans="9:12" ht="9.75">
      <c r="I259" s="850"/>
      <c r="J259" s="850"/>
      <c r="K259" s="850"/>
      <c r="L259" s="850"/>
    </row>
    <row r="260" spans="9:12" ht="9.75">
      <c r="I260" s="850"/>
      <c r="J260" s="850"/>
      <c r="K260" s="850"/>
      <c r="L260" s="850"/>
    </row>
    <row r="261" spans="9:12" ht="9.75">
      <c r="I261" s="850"/>
      <c r="J261" s="850"/>
      <c r="K261" s="850"/>
      <c r="L261" s="850"/>
    </row>
    <row r="262" spans="9:12" ht="9.75">
      <c r="I262" s="850"/>
      <c r="J262" s="850"/>
      <c r="K262" s="850"/>
      <c r="L262" s="850"/>
    </row>
    <row r="263" spans="9:12" ht="9.75">
      <c r="I263" s="850"/>
      <c r="J263" s="850"/>
      <c r="K263" s="850"/>
      <c r="L263" s="850"/>
    </row>
    <row r="264" spans="9:12" ht="9.75">
      <c r="I264" s="850"/>
      <c r="J264" s="850"/>
      <c r="K264" s="850"/>
      <c r="L264" s="850"/>
    </row>
    <row r="265" spans="9:12" ht="9.75">
      <c r="I265" s="850"/>
      <c r="J265" s="850"/>
      <c r="K265" s="850"/>
      <c r="L265" s="850"/>
    </row>
    <row r="266" spans="9:12" ht="9.75">
      <c r="I266" s="850"/>
      <c r="J266" s="850"/>
      <c r="K266" s="850"/>
      <c r="L266" s="850"/>
    </row>
    <row r="267" spans="9:12" ht="9.75">
      <c r="I267" s="850"/>
      <c r="J267" s="850"/>
      <c r="K267" s="850"/>
      <c r="L267" s="850"/>
    </row>
    <row r="268" spans="9:12" ht="9.75">
      <c r="I268" s="850"/>
      <c r="J268" s="850"/>
      <c r="K268" s="850"/>
      <c r="L268" s="850"/>
    </row>
    <row r="269" spans="9:12" ht="9.75">
      <c r="I269" s="850"/>
      <c r="J269" s="850"/>
      <c r="K269" s="850"/>
      <c r="L269" s="850"/>
    </row>
    <row r="270" spans="9:12" ht="9.75">
      <c r="I270" s="850"/>
      <c r="J270" s="850"/>
      <c r="K270" s="850"/>
      <c r="L270" s="850"/>
    </row>
    <row r="271" spans="9:12" ht="9.75">
      <c r="I271" s="850"/>
      <c r="J271" s="850"/>
      <c r="K271" s="850"/>
      <c r="L271" s="850"/>
    </row>
    <row r="272" spans="9:12" ht="9.75">
      <c r="I272" s="850"/>
      <c r="J272" s="850"/>
      <c r="K272" s="850"/>
      <c r="L272" s="850"/>
    </row>
    <row r="273" spans="9:12" ht="9.75">
      <c r="I273" s="850"/>
      <c r="J273" s="850"/>
      <c r="K273" s="850"/>
      <c r="L273" s="850"/>
    </row>
    <row r="274" spans="9:12" ht="9.75">
      <c r="I274" s="850"/>
      <c r="J274" s="850"/>
      <c r="K274" s="850"/>
      <c r="L274" s="850"/>
    </row>
    <row r="275" spans="9:12" ht="9.75">
      <c r="I275" s="850"/>
      <c r="J275" s="850"/>
      <c r="K275" s="850"/>
      <c r="L275" s="850"/>
    </row>
    <row r="276" spans="9:12" ht="9.75">
      <c r="I276" s="850"/>
      <c r="J276" s="850"/>
      <c r="K276" s="850"/>
      <c r="L276" s="850"/>
    </row>
    <row r="277" spans="9:12" ht="9.75">
      <c r="I277" s="850"/>
      <c r="J277" s="850"/>
      <c r="K277" s="850"/>
      <c r="L277" s="850"/>
    </row>
    <row r="278" spans="9:12" ht="9.75">
      <c r="I278" s="850"/>
      <c r="J278" s="850"/>
      <c r="K278" s="850"/>
      <c r="L278" s="850"/>
    </row>
    <row r="279" spans="9:12" ht="9.75">
      <c r="I279" s="850"/>
      <c r="J279" s="850"/>
      <c r="K279" s="850"/>
      <c r="L279" s="850"/>
    </row>
    <row r="280" spans="9:12" ht="9.75">
      <c r="I280" s="850"/>
      <c r="J280" s="850"/>
      <c r="K280" s="850"/>
      <c r="L280" s="850"/>
    </row>
    <row r="281" spans="9:12" ht="9.75">
      <c r="I281" s="850"/>
      <c r="J281" s="850"/>
      <c r="K281" s="850"/>
      <c r="L281" s="850"/>
    </row>
    <row r="282" spans="9:12" ht="9.75">
      <c r="I282" s="850"/>
      <c r="J282" s="850"/>
      <c r="K282" s="850"/>
      <c r="L282" s="850"/>
    </row>
    <row r="283" spans="9:12" ht="9.75">
      <c r="I283" s="850"/>
      <c r="J283" s="850"/>
      <c r="K283" s="850"/>
      <c r="L283" s="850"/>
    </row>
    <row r="284" spans="9:12" ht="9.75">
      <c r="I284" s="850"/>
      <c r="J284" s="850"/>
      <c r="K284" s="850"/>
      <c r="L284" s="850"/>
    </row>
    <row r="285" spans="9:12" ht="9.75">
      <c r="I285" s="850"/>
      <c r="J285" s="850"/>
      <c r="K285" s="850"/>
      <c r="L285" s="850"/>
    </row>
    <row r="286" spans="9:12" ht="9.75">
      <c r="I286" s="850"/>
      <c r="J286" s="850"/>
      <c r="K286" s="850"/>
      <c r="L286" s="850"/>
    </row>
    <row r="287" spans="9:12" ht="9.75">
      <c r="I287" s="850"/>
      <c r="J287" s="850"/>
      <c r="K287" s="850"/>
      <c r="L287" s="850"/>
    </row>
    <row r="288" spans="9:12" ht="9.75">
      <c r="I288" s="850"/>
      <c r="J288" s="850"/>
      <c r="K288" s="850"/>
      <c r="L288" s="850"/>
    </row>
    <row r="289" spans="9:12" ht="9.75">
      <c r="I289" s="850"/>
      <c r="J289" s="850"/>
      <c r="K289" s="850"/>
      <c r="L289" s="850"/>
    </row>
    <row r="290" spans="9:12" ht="9.75">
      <c r="I290" s="850"/>
      <c r="J290" s="850"/>
      <c r="K290" s="850"/>
      <c r="L290" s="850"/>
    </row>
    <row r="291" spans="9:12" ht="9.75">
      <c r="I291" s="850"/>
      <c r="J291" s="850"/>
      <c r="K291" s="850"/>
      <c r="L291" s="850"/>
    </row>
    <row r="292" spans="9:12" ht="9.75">
      <c r="I292" s="850"/>
      <c r="J292" s="850"/>
      <c r="K292" s="850"/>
      <c r="L292" s="850"/>
    </row>
    <row r="293" spans="9:12" ht="9.75">
      <c r="I293" s="850"/>
      <c r="J293" s="850"/>
      <c r="K293" s="850"/>
      <c r="L293" s="850"/>
    </row>
    <row r="294" spans="9:12" ht="9.75">
      <c r="I294" s="850"/>
      <c r="J294" s="850"/>
      <c r="K294" s="850"/>
      <c r="L294" s="850"/>
    </row>
    <row r="295" spans="9:12" ht="9.75">
      <c r="I295" s="850"/>
      <c r="J295" s="850"/>
      <c r="K295" s="850"/>
      <c r="L295" s="850"/>
    </row>
    <row r="296" spans="9:12" ht="9.75">
      <c r="I296" s="850"/>
      <c r="J296" s="850"/>
      <c r="K296" s="850"/>
      <c r="L296" s="850"/>
    </row>
    <row r="297" spans="9:12" ht="9.75">
      <c r="I297" s="850"/>
      <c r="J297" s="850"/>
      <c r="K297" s="850"/>
      <c r="L297" s="850"/>
    </row>
    <row r="298" spans="9:12" ht="9.75">
      <c r="I298" s="850"/>
      <c r="J298" s="850"/>
      <c r="K298" s="850"/>
      <c r="L298" s="850"/>
    </row>
    <row r="299" spans="9:12" ht="9.75">
      <c r="I299" s="850"/>
      <c r="J299" s="850"/>
      <c r="K299" s="850"/>
      <c r="L299" s="850"/>
    </row>
    <row r="300" spans="9:12" ht="9.75">
      <c r="I300" s="850"/>
      <c r="J300" s="850"/>
      <c r="K300" s="850"/>
      <c r="L300" s="850"/>
    </row>
    <row r="301" spans="9:12" ht="9.75">
      <c r="I301" s="850"/>
      <c r="J301" s="850"/>
      <c r="K301" s="850"/>
      <c r="L301" s="850"/>
    </row>
    <row r="302" spans="9:12" ht="9.75">
      <c r="I302" s="850"/>
      <c r="J302" s="850"/>
      <c r="K302" s="850"/>
      <c r="L302" s="850"/>
    </row>
    <row r="303" spans="9:12" ht="9.75">
      <c r="I303" s="850"/>
      <c r="J303" s="850"/>
      <c r="K303" s="850"/>
      <c r="L303" s="850"/>
    </row>
    <row r="304" spans="9:12" ht="9.75">
      <c r="I304" s="850"/>
      <c r="J304" s="850"/>
      <c r="K304" s="850"/>
      <c r="L304" s="850"/>
    </row>
    <row r="305" spans="9:12" ht="9.75">
      <c r="I305" s="850"/>
      <c r="J305" s="850"/>
      <c r="K305" s="850"/>
      <c r="L305" s="850"/>
    </row>
    <row r="306" spans="9:12" ht="9.75">
      <c r="I306" s="850"/>
      <c r="J306" s="850"/>
      <c r="K306" s="850"/>
      <c r="L306" s="850"/>
    </row>
  </sheetData>
  <sheetProtection/>
  <mergeCells count="3">
    <mergeCell ref="A1:I1"/>
    <mergeCell ref="A2:I2"/>
    <mergeCell ref="F3:H3"/>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L15"/>
  <sheetViews>
    <sheetView zoomScalePageLayoutView="0" workbookViewId="0" topLeftCell="A1">
      <selection activeCell="A1" sqref="A1:L1"/>
    </sheetView>
  </sheetViews>
  <sheetFormatPr defaultColWidth="8.8515625" defaultRowHeight="15"/>
  <cols>
    <col min="1" max="1" width="6.421875" style="99" bestFit="1" customWidth="1"/>
    <col min="2" max="2" width="14.00390625" style="99" customWidth="1"/>
    <col min="3" max="3" width="43.28125" style="142" customWidth="1"/>
    <col min="4" max="4" width="12.140625" style="99" hidden="1" customWidth="1"/>
    <col min="5" max="5" width="10.7109375" style="99" customWidth="1"/>
    <col min="6" max="6" width="12.7109375" style="99" customWidth="1"/>
    <col min="7" max="10" width="8.8515625" style="99" customWidth="1"/>
    <col min="11" max="11" width="15.140625" style="99" customWidth="1"/>
    <col min="12" max="12" width="13.57421875" style="99" customWidth="1"/>
    <col min="13" max="16384" width="8.8515625" style="99" customWidth="1"/>
  </cols>
  <sheetData>
    <row r="1" spans="1:12" s="93" customFormat="1" ht="19.5" customHeight="1">
      <c r="A1" s="1138" t="s">
        <v>483</v>
      </c>
      <c r="B1" s="1138"/>
      <c r="C1" s="1138"/>
      <c r="D1" s="1138"/>
      <c r="E1" s="1138"/>
      <c r="F1" s="1138"/>
      <c r="G1" s="1138"/>
      <c r="H1" s="1138"/>
      <c r="I1" s="1138"/>
      <c r="J1" s="1138"/>
      <c r="K1" s="1138"/>
      <c r="L1" s="1138"/>
    </row>
    <row r="2" spans="1:12" s="93" customFormat="1" ht="18" customHeight="1">
      <c r="A2" s="1140" t="s">
        <v>511</v>
      </c>
      <c r="B2" s="1140"/>
      <c r="C2" s="1140"/>
      <c r="D2" s="1140"/>
      <c r="E2" s="1140"/>
      <c r="F2" s="1140"/>
      <c r="G2" s="1140"/>
      <c r="H2" s="1140"/>
      <c r="I2" s="1140"/>
      <c r="J2" s="1140"/>
      <c r="K2" s="1140"/>
      <c r="L2" s="1140"/>
    </row>
    <row r="3" spans="1:12" ht="52.5">
      <c r="A3" s="183" t="s">
        <v>177</v>
      </c>
      <c r="B3" s="183" t="s">
        <v>62</v>
      </c>
      <c r="C3" s="237" t="s">
        <v>63</v>
      </c>
      <c r="D3" s="183" t="s">
        <v>143</v>
      </c>
      <c r="E3" s="186" t="s">
        <v>88</v>
      </c>
      <c r="F3" s="186" t="s">
        <v>484</v>
      </c>
      <c r="G3" s="1141" t="s">
        <v>10</v>
      </c>
      <c r="H3" s="1141"/>
      <c r="I3" s="1141"/>
      <c r="J3" s="184" t="s">
        <v>1</v>
      </c>
      <c r="K3" s="185" t="s">
        <v>3</v>
      </c>
      <c r="L3" s="185" t="s">
        <v>56</v>
      </c>
    </row>
    <row r="4" spans="1:12" ht="16.5" customHeight="1">
      <c r="A4" s="256"/>
      <c r="B4" s="256"/>
      <c r="C4" s="269"/>
      <c r="D4" s="256"/>
      <c r="E4" s="100"/>
      <c r="F4" s="100"/>
      <c r="G4" s="189" t="s">
        <v>11</v>
      </c>
      <c r="H4" s="97" t="s">
        <v>37</v>
      </c>
      <c r="I4" s="97" t="s">
        <v>485</v>
      </c>
      <c r="J4" s="100"/>
      <c r="K4" s="100"/>
      <c r="L4" s="105"/>
    </row>
    <row r="5" spans="1:12" ht="45.75" customHeight="1">
      <c r="A5" s="254">
        <v>1</v>
      </c>
      <c r="B5" s="259" t="s">
        <v>4</v>
      </c>
      <c r="C5" s="266" t="s">
        <v>178</v>
      </c>
      <c r="D5" s="260" t="s">
        <v>65</v>
      </c>
      <c r="E5" s="193">
        <v>0.1</v>
      </c>
      <c r="F5" s="195">
        <v>1</v>
      </c>
      <c r="G5" s="195">
        <v>0.6</v>
      </c>
      <c r="H5" s="195">
        <v>0.8</v>
      </c>
      <c r="I5" s="195">
        <v>1</v>
      </c>
      <c r="J5" s="233"/>
      <c r="K5" s="233"/>
      <c r="L5" s="261"/>
    </row>
    <row r="6" spans="1:12" ht="36" customHeight="1">
      <c r="A6" s="254">
        <v>2</v>
      </c>
      <c r="B6" s="259" t="s">
        <v>4</v>
      </c>
      <c r="C6" s="266" t="s">
        <v>187</v>
      </c>
      <c r="D6" s="254" t="s">
        <v>65</v>
      </c>
      <c r="E6" s="193">
        <v>0.2</v>
      </c>
      <c r="F6" s="192">
        <v>0</v>
      </c>
      <c r="G6" s="192">
        <v>7</v>
      </c>
      <c r="H6" s="192">
        <v>5</v>
      </c>
      <c r="I6" s="192">
        <v>0</v>
      </c>
      <c r="J6" s="233"/>
      <c r="K6" s="233"/>
      <c r="L6" s="261"/>
    </row>
    <row r="7" spans="1:12" ht="36.75" customHeight="1">
      <c r="A7" s="254">
        <v>3</v>
      </c>
      <c r="B7" s="259" t="s">
        <v>4</v>
      </c>
      <c r="C7" s="266" t="s">
        <v>188</v>
      </c>
      <c r="D7" s="254" t="s">
        <v>65</v>
      </c>
      <c r="E7" s="193">
        <v>0.1</v>
      </c>
      <c r="F7" s="192">
        <v>0</v>
      </c>
      <c r="G7" s="192">
        <v>10</v>
      </c>
      <c r="H7" s="192">
        <v>5</v>
      </c>
      <c r="I7" s="192">
        <v>0</v>
      </c>
      <c r="J7" s="233"/>
      <c r="K7" s="233"/>
      <c r="L7" s="261"/>
    </row>
    <row r="8" spans="1:12" ht="33" customHeight="1">
      <c r="A8" s="254">
        <v>4</v>
      </c>
      <c r="B8" s="259" t="s">
        <v>4</v>
      </c>
      <c r="C8" s="266" t="s">
        <v>189</v>
      </c>
      <c r="D8" s="254" t="s">
        <v>65</v>
      </c>
      <c r="E8" s="193">
        <v>0.05</v>
      </c>
      <c r="F8" s="193">
        <v>1</v>
      </c>
      <c r="G8" s="195">
        <v>0.6</v>
      </c>
      <c r="H8" s="195">
        <v>0.8</v>
      </c>
      <c r="I8" s="195">
        <v>1</v>
      </c>
      <c r="J8" s="233"/>
      <c r="K8" s="233"/>
      <c r="L8" s="261"/>
    </row>
    <row r="9" spans="1:12" ht="27">
      <c r="A9" s="254">
        <v>5</v>
      </c>
      <c r="B9" s="259" t="s">
        <v>4</v>
      </c>
      <c r="C9" s="266" t="s">
        <v>190</v>
      </c>
      <c r="D9" s="254" t="s">
        <v>65</v>
      </c>
      <c r="E9" s="193">
        <v>0.05</v>
      </c>
      <c r="F9" s="193">
        <v>1</v>
      </c>
      <c r="G9" s="195">
        <v>0.6</v>
      </c>
      <c r="H9" s="195">
        <v>0.8</v>
      </c>
      <c r="I9" s="195">
        <v>1</v>
      </c>
      <c r="J9" s="233"/>
      <c r="K9" s="233"/>
      <c r="L9" s="261"/>
    </row>
    <row r="10" spans="1:12" ht="71.25" customHeight="1">
      <c r="A10" s="254">
        <v>6</v>
      </c>
      <c r="B10" s="259" t="s">
        <v>4</v>
      </c>
      <c r="C10" s="268" t="s">
        <v>508</v>
      </c>
      <c r="D10" s="254" t="s">
        <v>65</v>
      </c>
      <c r="E10" s="193">
        <v>0.1</v>
      </c>
      <c r="F10" s="193">
        <v>1</v>
      </c>
      <c r="G10" s="195">
        <v>0.6</v>
      </c>
      <c r="H10" s="195">
        <v>0.8</v>
      </c>
      <c r="I10" s="195">
        <v>1</v>
      </c>
      <c r="J10" s="233"/>
      <c r="K10" s="233"/>
      <c r="L10" s="262" t="s">
        <v>505</v>
      </c>
    </row>
    <row r="11" spans="1:12" ht="27">
      <c r="A11" s="254">
        <v>7</v>
      </c>
      <c r="B11" s="259" t="s">
        <v>4</v>
      </c>
      <c r="C11" s="266" t="s">
        <v>191</v>
      </c>
      <c r="D11" s="254" t="s">
        <v>65</v>
      </c>
      <c r="E11" s="193">
        <v>0.1</v>
      </c>
      <c r="F11" s="193">
        <v>1</v>
      </c>
      <c r="G11" s="195">
        <v>0.6</v>
      </c>
      <c r="H11" s="195">
        <v>0.8</v>
      </c>
      <c r="I11" s="195">
        <v>1</v>
      </c>
      <c r="J11" s="233"/>
      <c r="K11" s="233"/>
      <c r="L11" s="261"/>
    </row>
    <row r="12" spans="1:12" ht="54.75">
      <c r="A12" s="254">
        <v>8</v>
      </c>
      <c r="B12" s="259" t="s">
        <v>4</v>
      </c>
      <c r="C12" s="266" t="s">
        <v>192</v>
      </c>
      <c r="D12" s="254" t="s">
        <v>65</v>
      </c>
      <c r="E12" s="193">
        <v>0.2</v>
      </c>
      <c r="F12" s="193">
        <v>1</v>
      </c>
      <c r="G12" s="195">
        <v>0.6</v>
      </c>
      <c r="H12" s="195">
        <v>0.8</v>
      </c>
      <c r="I12" s="195">
        <v>1</v>
      </c>
      <c r="J12" s="233"/>
      <c r="K12" s="233"/>
      <c r="L12" s="261"/>
    </row>
    <row r="13" spans="1:12" s="95" customFormat="1" ht="41.25">
      <c r="A13" s="254">
        <v>9</v>
      </c>
      <c r="B13" s="259" t="s">
        <v>4</v>
      </c>
      <c r="C13" s="266" t="s">
        <v>193</v>
      </c>
      <c r="D13" s="233" t="s">
        <v>65</v>
      </c>
      <c r="E13" s="193">
        <v>0.05</v>
      </c>
      <c r="F13" s="194">
        <v>1</v>
      </c>
      <c r="G13" s="195">
        <v>0.6</v>
      </c>
      <c r="H13" s="195">
        <v>0.8</v>
      </c>
      <c r="I13" s="195">
        <v>1</v>
      </c>
      <c r="J13" s="263"/>
      <c r="K13" s="263"/>
      <c r="L13" s="233"/>
    </row>
    <row r="14" spans="1:12" s="95" customFormat="1" ht="41.25">
      <c r="A14" s="254">
        <v>10</v>
      </c>
      <c r="B14" s="259" t="s">
        <v>4</v>
      </c>
      <c r="C14" s="266" t="s">
        <v>194</v>
      </c>
      <c r="D14" s="233" t="s">
        <v>65</v>
      </c>
      <c r="E14" s="193">
        <v>0.05</v>
      </c>
      <c r="F14" s="194">
        <v>1</v>
      </c>
      <c r="G14" s="195">
        <v>0.6</v>
      </c>
      <c r="H14" s="195">
        <v>0.8</v>
      </c>
      <c r="I14" s="195">
        <v>1</v>
      </c>
      <c r="J14" s="263"/>
      <c r="K14" s="263"/>
      <c r="L14" s="233"/>
    </row>
    <row r="15" spans="1:12" ht="12.75">
      <c r="A15" s="261"/>
      <c r="B15" s="261"/>
      <c r="C15" s="267" t="s">
        <v>9</v>
      </c>
      <c r="D15" s="261"/>
      <c r="E15" s="264">
        <f>SUM(E5:E14)</f>
        <v>1</v>
      </c>
      <c r="F15" s="261"/>
      <c r="G15" s="261"/>
      <c r="H15" s="261"/>
      <c r="I15" s="261"/>
      <c r="J15" s="261"/>
      <c r="K15" s="261"/>
      <c r="L15" s="261"/>
    </row>
  </sheetData>
  <sheetProtection/>
  <mergeCells count="3">
    <mergeCell ref="G3:I3"/>
    <mergeCell ref="A2:L2"/>
    <mergeCell ref="A1:L1"/>
  </mergeCells>
  <printOptions/>
  <pageMargins left="0.7" right="0.7" top="0.75" bottom="0.75" header="0.3" footer="0.3"/>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rgb="FF7030A0"/>
  </sheetPr>
  <dimension ref="A1:K93"/>
  <sheetViews>
    <sheetView zoomScalePageLayoutView="0" workbookViewId="0" topLeftCell="A4">
      <selection activeCell="A1" sqref="A1:K1"/>
    </sheetView>
  </sheetViews>
  <sheetFormatPr defaultColWidth="9.140625" defaultRowHeight="15"/>
  <cols>
    <col min="1" max="1" width="4.421875" style="51" customWidth="1"/>
    <col min="2" max="2" width="14.421875" style="875" customWidth="1"/>
    <col min="3" max="3" width="49.28125" style="875" customWidth="1"/>
    <col min="4" max="4" width="10.28125" style="60" customWidth="1"/>
    <col min="5" max="5" width="10.7109375" style="61" customWidth="1"/>
    <col min="6" max="7" width="10.7109375" style="51" customWidth="1"/>
    <col min="8" max="8" width="8.7109375" style="51" customWidth="1"/>
    <col min="9" max="9" width="9.140625" style="51" customWidth="1"/>
    <col min="10" max="10" width="8.7109375" style="51" customWidth="1"/>
    <col min="11" max="11" width="24.8515625" style="62" customWidth="1"/>
    <col min="12" max="242" width="9.140625" style="51" customWidth="1"/>
    <col min="243" max="243" width="18.28125" style="51" customWidth="1"/>
    <col min="244" max="244" width="40.28125" style="51" customWidth="1"/>
    <col min="245" max="245" width="16.57421875" style="51" customWidth="1"/>
    <col min="246" max="249" width="10.7109375" style="51" customWidth="1"/>
    <col min="250" max="250" width="16.8515625" style="51" customWidth="1"/>
    <col min="251" max="252" width="10.7109375" style="51" customWidth="1"/>
    <col min="253" max="253" width="20.28125" style="51" customWidth="1"/>
    <col min="254" max="254" width="70.7109375" style="51" customWidth="1"/>
    <col min="255" max="16384" width="30.7109375" style="51" customWidth="1"/>
  </cols>
  <sheetData>
    <row r="1" spans="1:11" ht="17.25">
      <c r="A1" s="1148" t="s">
        <v>483</v>
      </c>
      <c r="B1" s="1148"/>
      <c r="C1" s="1148"/>
      <c r="D1" s="1148"/>
      <c r="E1" s="1148"/>
      <c r="F1" s="1148"/>
      <c r="G1" s="1148"/>
      <c r="H1" s="1148"/>
      <c r="I1" s="1148"/>
      <c r="J1" s="1148"/>
      <c r="K1" s="1148"/>
    </row>
    <row r="2" spans="1:11" ht="17.25">
      <c r="A2" s="1149" t="s">
        <v>808</v>
      </c>
      <c r="B2" s="1149"/>
      <c r="C2" s="1149"/>
      <c r="D2" s="1149"/>
      <c r="E2" s="1149"/>
      <c r="F2" s="1149"/>
      <c r="G2" s="1149"/>
      <c r="H2" s="1149"/>
      <c r="I2" s="1149"/>
      <c r="J2" s="1149"/>
      <c r="K2" s="1149"/>
    </row>
    <row r="3" spans="1:11" s="52" customFormat="1" ht="26.25" customHeight="1">
      <c r="A3" s="428" t="s">
        <v>177</v>
      </c>
      <c r="B3" s="426" t="s">
        <v>62</v>
      </c>
      <c r="C3" s="426" t="s">
        <v>63</v>
      </c>
      <c r="D3" s="428" t="s">
        <v>88</v>
      </c>
      <c r="E3" s="428" t="s">
        <v>88</v>
      </c>
      <c r="F3" s="427" t="s">
        <v>484</v>
      </c>
      <c r="G3" s="1161" t="s">
        <v>10</v>
      </c>
      <c r="H3" s="1161"/>
      <c r="I3" s="1161"/>
      <c r="J3" s="184" t="s">
        <v>1</v>
      </c>
      <c r="K3" s="220" t="s">
        <v>614</v>
      </c>
    </row>
    <row r="4" spans="1:11" s="53" customFormat="1" ht="14.25">
      <c r="A4" s="616"/>
      <c r="B4" s="617"/>
      <c r="C4" s="618"/>
      <c r="D4" s="677"/>
      <c r="E4" s="620"/>
      <c r="F4" s="602" t="s">
        <v>351</v>
      </c>
      <c r="G4" s="602" t="s">
        <v>295</v>
      </c>
      <c r="H4" s="602" t="s">
        <v>13</v>
      </c>
      <c r="I4" s="621"/>
      <c r="J4" s="621"/>
      <c r="K4" s="843"/>
    </row>
    <row r="5" spans="1:11" s="53" customFormat="1" ht="41.25" customHeight="1">
      <c r="A5" s="855">
        <v>1</v>
      </c>
      <c r="B5" s="856" t="s">
        <v>90</v>
      </c>
      <c r="C5" s="856" t="s">
        <v>749</v>
      </c>
      <c r="D5" s="857">
        <v>0.1</v>
      </c>
      <c r="E5" s="858">
        <v>0</v>
      </c>
      <c r="F5" s="859">
        <v>25</v>
      </c>
      <c r="G5" s="859">
        <v>10</v>
      </c>
      <c r="H5" s="859">
        <v>0</v>
      </c>
      <c r="I5" s="860"/>
      <c r="J5" s="861"/>
      <c r="K5" s="862" t="s">
        <v>91</v>
      </c>
    </row>
    <row r="6" spans="1:11" s="53" customFormat="1" ht="27">
      <c r="A6" s="855">
        <v>2</v>
      </c>
      <c r="B6" s="856" t="s">
        <v>90</v>
      </c>
      <c r="C6" s="856" t="s">
        <v>92</v>
      </c>
      <c r="D6" s="857">
        <v>0.15</v>
      </c>
      <c r="E6" s="526">
        <v>0.75</v>
      </c>
      <c r="F6" s="863">
        <v>0.45</v>
      </c>
      <c r="G6" s="863">
        <v>0.6</v>
      </c>
      <c r="H6" s="863">
        <v>0.75</v>
      </c>
      <c r="I6" s="860"/>
      <c r="J6" s="861"/>
      <c r="K6" s="864"/>
    </row>
    <row r="7" spans="1:11" s="53" customFormat="1" ht="41.25">
      <c r="A7" s="855">
        <v>3</v>
      </c>
      <c r="B7" s="856" t="s">
        <v>93</v>
      </c>
      <c r="C7" s="856" t="s">
        <v>750</v>
      </c>
      <c r="D7" s="857">
        <v>0.12</v>
      </c>
      <c r="E7" s="526">
        <v>1</v>
      </c>
      <c r="F7" s="863">
        <v>0.8</v>
      </c>
      <c r="G7" s="863">
        <v>0.9</v>
      </c>
      <c r="H7" s="863">
        <v>1</v>
      </c>
      <c r="I7" s="860"/>
      <c r="J7" s="865"/>
      <c r="K7" s="864"/>
    </row>
    <row r="8" spans="1:11" s="53" customFormat="1" ht="41.25">
      <c r="A8" s="855">
        <v>4</v>
      </c>
      <c r="B8" s="866" t="s">
        <v>94</v>
      </c>
      <c r="C8" s="866" t="s">
        <v>95</v>
      </c>
      <c r="D8" s="857">
        <v>0.08</v>
      </c>
      <c r="E8" s="858">
        <v>0</v>
      </c>
      <c r="F8" s="859">
        <v>30</v>
      </c>
      <c r="G8" s="859">
        <v>15</v>
      </c>
      <c r="H8" s="859">
        <v>0</v>
      </c>
      <c r="I8" s="860"/>
      <c r="J8" s="865"/>
      <c r="K8" s="864"/>
    </row>
    <row r="9" spans="1:11" s="53" customFormat="1" ht="41.25">
      <c r="A9" s="855">
        <v>5</v>
      </c>
      <c r="B9" s="866" t="s">
        <v>96</v>
      </c>
      <c r="C9" s="866" t="s">
        <v>751</v>
      </c>
      <c r="D9" s="857">
        <v>0.05</v>
      </c>
      <c r="E9" s="858">
        <v>0</v>
      </c>
      <c r="F9" s="859">
        <v>30</v>
      </c>
      <c r="G9" s="859">
        <v>15</v>
      </c>
      <c r="H9" s="859">
        <v>0</v>
      </c>
      <c r="I9" s="860"/>
      <c r="J9" s="867"/>
      <c r="K9" s="864"/>
    </row>
    <row r="10" spans="1:11" s="53" customFormat="1" ht="41.25">
      <c r="A10" s="855">
        <v>6</v>
      </c>
      <c r="B10" s="866" t="s">
        <v>96</v>
      </c>
      <c r="C10" s="866" t="s">
        <v>752</v>
      </c>
      <c r="D10" s="857">
        <v>0.07</v>
      </c>
      <c r="E10" s="858">
        <v>0</v>
      </c>
      <c r="F10" s="859">
        <v>30</v>
      </c>
      <c r="G10" s="859">
        <v>15</v>
      </c>
      <c r="H10" s="859">
        <v>0</v>
      </c>
      <c r="I10" s="860"/>
      <c r="J10" s="867"/>
      <c r="K10" s="864"/>
    </row>
    <row r="11" spans="1:11" s="53" customFormat="1" ht="43.5" customHeight="1">
      <c r="A11" s="855">
        <v>7</v>
      </c>
      <c r="B11" s="866" t="s">
        <v>806</v>
      </c>
      <c r="C11" s="868" t="s">
        <v>753</v>
      </c>
      <c r="D11" s="857">
        <v>0.08</v>
      </c>
      <c r="E11" s="858">
        <v>0</v>
      </c>
      <c r="F11" s="859">
        <v>30</v>
      </c>
      <c r="G11" s="859">
        <v>15</v>
      </c>
      <c r="H11" s="859">
        <v>0</v>
      </c>
      <c r="I11" s="860"/>
      <c r="J11" s="869"/>
      <c r="K11" s="864"/>
    </row>
    <row r="12" spans="1:11" s="53" customFormat="1" ht="41.25">
      <c r="A12" s="855">
        <v>8</v>
      </c>
      <c r="B12" s="866" t="s">
        <v>807</v>
      </c>
      <c r="C12" s="868" t="s">
        <v>754</v>
      </c>
      <c r="D12" s="857">
        <v>0.08</v>
      </c>
      <c r="E12" s="858">
        <v>0</v>
      </c>
      <c r="F12" s="859">
        <v>30</v>
      </c>
      <c r="G12" s="859">
        <v>15</v>
      </c>
      <c r="H12" s="859">
        <v>0</v>
      </c>
      <c r="I12" s="860"/>
      <c r="J12" s="869"/>
      <c r="K12" s="864"/>
    </row>
    <row r="13" spans="1:11" s="53" customFormat="1" ht="41.25">
      <c r="A13" s="855">
        <v>9</v>
      </c>
      <c r="B13" s="866" t="s">
        <v>97</v>
      </c>
      <c r="C13" s="866" t="s">
        <v>98</v>
      </c>
      <c r="D13" s="857">
        <v>0.06</v>
      </c>
      <c r="E13" s="526">
        <v>1</v>
      </c>
      <c r="F13" s="863">
        <v>1</v>
      </c>
      <c r="G13" s="863">
        <v>1</v>
      </c>
      <c r="H13" s="863">
        <v>1</v>
      </c>
      <c r="I13" s="860"/>
      <c r="J13" s="865"/>
      <c r="K13" s="864"/>
    </row>
    <row r="14" spans="1:11" s="53" customFormat="1" ht="41.25">
      <c r="A14" s="855">
        <v>10</v>
      </c>
      <c r="B14" s="866" t="s">
        <v>99</v>
      </c>
      <c r="C14" s="866" t="s">
        <v>100</v>
      </c>
      <c r="D14" s="857">
        <v>0.1</v>
      </c>
      <c r="E14" s="526"/>
      <c r="F14" s="863"/>
      <c r="G14" s="863"/>
      <c r="H14" s="863"/>
      <c r="I14" s="860"/>
      <c r="J14" s="865"/>
      <c r="K14" s="862" t="s">
        <v>101</v>
      </c>
    </row>
    <row r="15" spans="1:11" s="53" customFormat="1" ht="41.25">
      <c r="A15" s="855">
        <v>11</v>
      </c>
      <c r="B15" s="866" t="s">
        <v>102</v>
      </c>
      <c r="C15" s="866" t="s">
        <v>103</v>
      </c>
      <c r="D15" s="857">
        <v>0.06</v>
      </c>
      <c r="E15" s="526"/>
      <c r="F15" s="863"/>
      <c r="G15" s="863"/>
      <c r="H15" s="863"/>
      <c r="I15" s="865"/>
      <c r="J15" s="865"/>
      <c r="K15" s="862" t="s">
        <v>101</v>
      </c>
    </row>
    <row r="16" spans="1:11" s="53" customFormat="1" ht="54.75">
      <c r="A16" s="855">
        <v>12</v>
      </c>
      <c r="B16" s="856" t="s">
        <v>104</v>
      </c>
      <c r="C16" s="856" t="s">
        <v>105</v>
      </c>
      <c r="D16" s="870">
        <v>0.05</v>
      </c>
      <c r="E16" s="871">
        <v>1</v>
      </c>
      <c r="F16" s="863">
        <v>0.98</v>
      </c>
      <c r="G16" s="863">
        <v>0.99</v>
      </c>
      <c r="H16" s="863">
        <v>1</v>
      </c>
      <c r="I16" s="860"/>
      <c r="J16" s="865"/>
      <c r="K16" s="864"/>
    </row>
    <row r="17" spans="1:11" s="55" customFormat="1" ht="13.5">
      <c r="A17" s="866"/>
      <c r="B17" s="866"/>
      <c r="C17" s="856" t="s">
        <v>9</v>
      </c>
      <c r="D17" s="526">
        <f>SUM(D5:D16)</f>
        <v>1</v>
      </c>
      <c r="E17" s="526"/>
      <c r="F17" s="529"/>
      <c r="G17" s="529"/>
      <c r="H17" s="529"/>
      <c r="I17" s="866"/>
      <c r="J17" s="866"/>
      <c r="K17" s="872"/>
    </row>
    <row r="18" spans="2:11" s="55" customFormat="1" ht="12.75">
      <c r="B18" s="56" t="s">
        <v>42</v>
      </c>
      <c r="D18" s="57"/>
      <c r="K18" s="873"/>
    </row>
    <row r="19" spans="3:11" s="55" customFormat="1" ht="24.75" customHeight="1">
      <c r="C19" s="1199"/>
      <c r="D19" s="1199"/>
      <c r="E19" s="1199"/>
      <c r="F19" s="1199"/>
      <c r="G19" s="1199"/>
      <c r="H19" s="1199"/>
      <c r="I19" s="1199"/>
      <c r="J19" s="1199"/>
      <c r="K19" s="1199"/>
    </row>
    <row r="20" spans="3:11" s="55" customFormat="1" ht="12.75">
      <c r="C20" s="1199"/>
      <c r="D20" s="1199"/>
      <c r="E20" s="1199"/>
      <c r="F20" s="1199"/>
      <c r="G20" s="1199"/>
      <c r="H20" s="1199"/>
      <c r="I20" s="1199"/>
      <c r="J20" s="1199"/>
      <c r="K20" s="1199"/>
    </row>
    <row r="21" spans="3:11" s="55" customFormat="1" ht="12.75">
      <c r="C21" s="38"/>
      <c r="D21" s="57"/>
      <c r="K21" s="873"/>
    </row>
    <row r="22" spans="4:11" s="55" customFormat="1" ht="12.75">
      <c r="D22" s="57"/>
      <c r="K22" s="873"/>
    </row>
    <row r="23" spans="4:11" s="55" customFormat="1" ht="12.75">
      <c r="D23" s="57"/>
      <c r="K23" s="873"/>
    </row>
    <row r="24" spans="4:11" s="55" customFormat="1" ht="12.75">
      <c r="D24" s="57"/>
      <c r="K24" s="873"/>
    </row>
    <row r="25" spans="4:11" s="55" customFormat="1" ht="12.75">
      <c r="D25" s="57"/>
      <c r="K25" s="873"/>
    </row>
    <row r="26" spans="4:11" s="55" customFormat="1" ht="12.75">
      <c r="D26" s="57"/>
      <c r="K26" s="873"/>
    </row>
    <row r="27" spans="4:11" s="55" customFormat="1" ht="12.75">
      <c r="D27" s="57"/>
      <c r="K27" s="873"/>
    </row>
    <row r="28" spans="4:11" s="55" customFormat="1" ht="12.75">
      <c r="D28" s="57"/>
      <c r="K28" s="873"/>
    </row>
    <row r="29" spans="4:11" s="55" customFormat="1" ht="12.75">
      <c r="D29" s="57"/>
      <c r="K29" s="873"/>
    </row>
    <row r="30" spans="4:11" s="55" customFormat="1" ht="12.75">
      <c r="D30" s="57"/>
      <c r="K30" s="873"/>
    </row>
    <row r="31" spans="4:11" s="55" customFormat="1" ht="12.75">
      <c r="D31" s="57"/>
      <c r="K31" s="873"/>
    </row>
    <row r="32" spans="4:11" s="55" customFormat="1" ht="12.75">
      <c r="D32" s="57"/>
      <c r="K32" s="873"/>
    </row>
    <row r="33" spans="4:11" s="55" customFormat="1" ht="12.75">
      <c r="D33" s="57"/>
      <c r="K33" s="873"/>
    </row>
    <row r="34" spans="4:11" s="55" customFormat="1" ht="12.75">
      <c r="D34" s="57"/>
      <c r="K34" s="873"/>
    </row>
    <row r="35" spans="4:11" s="55" customFormat="1" ht="12.75">
      <c r="D35" s="57"/>
      <c r="K35" s="873"/>
    </row>
    <row r="36" spans="4:11" s="55" customFormat="1" ht="12.75">
      <c r="D36" s="57"/>
      <c r="K36" s="873"/>
    </row>
    <row r="37" spans="4:11" s="55" customFormat="1" ht="12.75">
      <c r="D37" s="57"/>
      <c r="K37" s="873"/>
    </row>
    <row r="38" spans="4:11" s="55" customFormat="1" ht="12.75">
      <c r="D38" s="57"/>
      <c r="K38" s="873"/>
    </row>
    <row r="39" spans="4:11" s="55" customFormat="1" ht="12.75">
      <c r="D39" s="57"/>
      <c r="K39" s="873"/>
    </row>
    <row r="40" spans="4:11" s="55" customFormat="1" ht="12.75">
      <c r="D40" s="57"/>
      <c r="K40" s="873"/>
    </row>
    <row r="41" spans="4:11" s="55" customFormat="1" ht="12.75">
      <c r="D41" s="57"/>
      <c r="K41" s="873"/>
    </row>
    <row r="42" spans="4:11" s="55" customFormat="1" ht="12.75">
      <c r="D42" s="57"/>
      <c r="K42" s="873"/>
    </row>
    <row r="43" spans="4:11" s="55" customFormat="1" ht="12.75">
      <c r="D43" s="57"/>
      <c r="K43" s="873"/>
    </row>
    <row r="44" spans="4:11" s="55" customFormat="1" ht="12.75">
      <c r="D44" s="57"/>
      <c r="K44" s="873"/>
    </row>
    <row r="45" spans="4:11" s="55" customFormat="1" ht="12.75">
      <c r="D45" s="57"/>
      <c r="K45" s="873"/>
    </row>
    <row r="46" spans="4:11" s="55" customFormat="1" ht="12.75">
      <c r="D46" s="57"/>
      <c r="K46" s="873"/>
    </row>
    <row r="47" spans="4:11" s="55" customFormat="1" ht="12.75">
      <c r="D47" s="57"/>
      <c r="K47" s="873"/>
    </row>
    <row r="48" spans="4:11" s="55" customFormat="1" ht="12.75">
      <c r="D48" s="57"/>
      <c r="K48" s="873"/>
    </row>
    <row r="49" spans="4:11" s="55" customFormat="1" ht="12.75">
      <c r="D49" s="57"/>
      <c r="K49" s="873"/>
    </row>
    <row r="50" spans="4:11" s="55" customFormat="1" ht="12.75">
      <c r="D50" s="57"/>
      <c r="K50" s="873"/>
    </row>
    <row r="51" spans="4:11" s="55" customFormat="1" ht="12.75">
      <c r="D51" s="57"/>
      <c r="K51" s="873"/>
    </row>
    <row r="52" spans="4:11" s="55" customFormat="1" ht="12.75">
      <c r="D52" s="57"/>
      <c r="K52" s="873"/>
    </row>
    <row r="53" spans="4:11" s="55" customFormat="1" ht="12.75">
      <c r="D53" s="57"/>
      <c r="K53" s="873"/>
    </row>
    <row r="54" spans="4:11" s="55" customFormat="1" ht="12.75">
      <c r="D54" s="57"/>
      <c r="K54" s="873"/>
    </row>
    <row r="55" spans="4:11" s="55" customFormat="1" ht="12.75">
      <c r="D55" s="57"/>
      <c r="K55" s="873"/>
    </row>
    <row r="56" spans="4:11" s="55" customFormat="1" ht="12.75">
      <c r="D56" s="57"/>
      <c r="K56" s="873"/>
    </row>
    <row r="57" spans="4:11" s="55" customFormat="1" ht="12.75">
      <c r="D57" s="57"/>
      <c r="K57" s="873"/>
    </row>
    <row r="58" spans="4:11" s="55" customFormat="1" ht="12.75">
      <c r="D58" s="57"/>
      <c r="K58" s="873"/>
    </row>
    <row r="59" spans="4:11" s="55" customFormat="1" ht="12.75">
      <c r="D59" s="57"/>
      <c r="K59" s="873"/>
    </row>
    <row r="60" spans="4:11" s="55" customFormat="1" ht="12.75">
      <c r="D60" s="57"/>
      <c r="K60" s="873"/>
    </row>
    <row r="61" spans="4:11" s="55" customFormat="1" ht="12.75">
      <c r="D61" s="57"/>
      <c r="K61" s="873"/>
    </row>
    <row r="62" spans="4:11" s="55" customFormat="1" ht="12.75">
      <c r="D62" s="57"/>
      <c r="K62" s="873"/>
    </row>
    <row r="63" spans="4:11" s="55" customFormat="1" ht="12.75">
      <c r="D63" s="57"/>
      <c r="K63" s="873"/>
    </row>
    <row r="64" spans="4:11" s="55" customFormat="1" ht="12.75">
      <c r="D64" s="57"/>
      <c r="K64" s="873"/>
    </row>
    <row r="65" spans="4:11" s="55" customFormat="1" ht="12.75">
      <c r="D65" s="57"/>
      <c r="K65" s="873"/>
    </row>
    <row r="66" spans="4:11" s="55" customFormat="1" ht="12.75">
      <c r="D66" s="57"/>
      <c r="K66" s="873"/>
    </row>
    <row r="67" spans="4:11" s="55" customFormat="1" ht="12.75">
      <c r="D67" s="57"/>
      <c r="K67" s="873"/>
    </row>
    <row r="68" spans="4:11" s="55" customFormat="1" ht="12.75">
      <c r="D68" s="57"/>
      <c r="K68" s="873"/>
    </row>
    <row r="69" spans="4:11" s="55" customFormat="1" ht="12.75">
      <c r="D69" s="57"/>
      <c r="K69" s="873"/>
    </row>
    <row r="70" spans="4:11" s="55" customFormat="1" ht="12.75">
      <c r="D70" s="57"/>
      <c r="K70" s="873"/>
    </row>
    <row r="71" spans="4:11" s="55" customFormat="1" ht="12.75">
      <c r="D71" s="57"/>
      <c r="K71" s="873"/>
    </row>
    <row r="72" spans="4:11" s="55" customFormat="1" ht="12.75">
      <c r="D72" s="57"/>
      <c r="K72" s="873"/>
    </row>
    <row r="73" spans="4:11" s="55" customFormat="1" ht="12.75">
      <c r="D73" s="57"/>
      <c r="K73" s="873"/>
    </row>
    <row r="74" spans="4:11" s="55" customFormat="1" ht="12.75">
      <c r="D74" s="57"/>
      <c r="K74" s="873"/>
    </row>
    <row r="75" spans="4:11" s="59" customFormat="1" ht="17.25">
      <c r="D75" s="58"/>
      <c r="K75" s="874"/>
    </row>
    <row r="76" spans="4:11" s="59" customFormat="1" ht="17.25">
      <c r="D76" s="58"/>
      <c r="K76" s="874"/>
    </row>
    <row r="77" spans="4:11" s="59" customFormat="1" ht="17.25">
      <c r="D77" s="58"/>
      <c r="K77" s="874"/>
    </row>
    <row r="78" spans="4:11" s="59" customFormat="1" ht="17.25">
      <c r="D78" s="58"/>
      <c r="K78" s="874"/>
    </row>
    <row r="79" spans="4:11" s="59" customFormat="1" ht="17.25">
      <c r="D79" s="58"/>
      <c r="K79" s="874"/>
    </row>
    <row r="80" spans="4:11" s="59" customFormat="1" ht="17.25">
      <c r="D80" s="58"/>
      <c r="K80" s="874"/>
    </row>
    <row r="81" spans="4:11" s="59" customFormat="1" ht="17.25">
      <c r="D81" s="58"/>
      <c r="K81" s="874"/>
    </row>
    <row r="82" spans="4:11" s="59" customFormat="1" ht="17.25">
      <c r="D82" s="58"/>
      <c r="K82" s="874"/>
    </row>
    <row r="83" spans="4:11" s="59" customFormat="1" ht="17.25">
      <c r="D83" s="58"/>
      <c r="K83" s="874"/>
    </row>
    <row r="84" spans="4:11" s="59" customFormat="1" ht="17.25">
      <c r="D84" s="58"/>
      <c r="K84" s="874"/>
    </row>
    <row r="85" spans="4:11" s="59" customFormat="1" ht="17.25">
      <c r="D85" s="58"/>
      <c r="K85" s="874"/>
    </row>
    <row r="86" spans="4:11" s="59" customFormat="1" ht="17.25">
      <c r="D86" s="58"/>
      <c r="K86" s="874"/>
    </row>
    <row r="87" spans="4:11" s="59" customFormat="1" ht="17.25">
      <c r="D87" s="58"/>
      <c r="K87" s="874"/>
    </row>
    <row r="88" spans="4:11" s="59" customFormat="1" ht="17.25">
      <c r="D88" s="58"/>
      <c r="K88" s="874"/>
    </row>
    <row r="89" ht="17.25">
      <c r="K89" s="854"/>
    </row>
    <row r="90" ht="17.25">
      <c r="K90" s="854"/>
    </row>
    <row r="91" ht="17.25">
      <c r="K91" s="854"/>
    </row>
    <row r="92" ht="17.25">
      <c r="K92" s="854"/>
    </row>
    <row r="93" ht="17.25">
      <c r="K93" s="854"/>
    </row>
  </sheetData>
  <sheetProtection/>
  <mergeCells count="5">
    <mergeCell ref="G3:I3"/>
    <mergeCell ref="C19:K19"/>
    <mergeCell ref="C20:K20"/>
    <mergeCell ref="A2:K2"/>
    <mergeCell ref="A1:K1"/>
  </mergeCells>
  <hyperlinks>
    <hyperlink ref="C21" location="INDEX!A1" display="Back to INDEX Page"/>
  </hyperlinks>
  <printOptions/>
  <pageMargins left="0.7" right="0.7" top="0.75" bottom="0.75" header="0.3" footer="0.3"/>
  <pageSetup horizontalDpi="600" verticalDpi="600" orientation="landscape" scale="75" r:id="rId1"/>
</worksheet>
</file>

<file path=xl/worksheets/sheet41.xml><?xml version="1.0" encoding="utf-8"?>
<worksheet xmlns="http://schemas.openxmlformats.org/spreadsheetml/2006/main" xmlns:r="http://schemas.openxmlformats.org/officeDocument/2006/relationships">
  <sheetPr>
    <tabColor rgb="FF7030A0"/>
  </sheetPr>
  <dimension ref="A1:K33"/>
  <sheetViews>
    <sheetView zoomScalePageLayoutView="0" workbookViewId="0" topLeftCell="A1">
      <selection activeCell="A1" sqref="A1:K1"/>
    </sheetView>
  </sheetViews>
  <sheetFormatPr defaultColWidth="9.140625" defaultRowHeight="15"/>
  <cols>
    <col min="1" max="1" width="5.57421875" style="224" customWidth="1"/>
    <col min="2" max="2" width="13.00390625" style="224" customWidth="1"/>
    <col min="3" max="3" width="47.57421875" style="902" customWidth="1"/>
    <col min="4" max="4" width="8.57421875" style="419" customWidth="1"/>
    <col min="5" max="5" width="9.7109375" style="224" customWidth="1"/>
    <col min="6" max="7" width="8.8515625" style="224" customWidth="1"/>
    <col min="8" max="8" width="11.28125" style="224" customWidth="1"/>
    <col min="9" max="10" width="8.8515625" style="224" customWidth="1"/>
    <col min="11" max="11" width="23.00390625" style="901" customWidth="1"/>
    <col min="12" max="254" width="8.8515625" style="224" customWidth="1"/>
    <col min="255" max="255" width="6.140625" style="224" bestFit="1" customWidth="1"/>
    <col min="256" max="16384" width="15.00390625" style="224" customWidth="1"/>
  </cols>
  <sheetData>
    <row r="1" spans="1:11" ht="15">
      <c r="A1" s="1148" t="s">
        <v>483</v>
      </c>
      <c r="B1" s="1148"/>
      <c r="C1" s="1148"/>
      <c r="D1" s="1148"/>
      <c r="E1" s="1148"/>
      <c r="F1" s="1148"/>
      <c r="G1" s="1148"/>
      <c r="H1" s="1148"/>
      <c r="I1" s="1148"/>
      <c r="J1" s="1148"/>
      <c r="K1" s="1148"/>
    </row>
    <row r="2" spans="1:11" ht="15">
      <c r="A2" s="1149" t="s">
        <v>755</v>
      </c>
      <c r="B2" s="1149"/>
      <c r="C2" s="1149"/>
      <c r="D2" s="1149"/>
      <c r="E2" s="1149"/>
      <c r="F2" s="1149"/>
      <c r="G2" s="1149"/>
      <c r="H2" s="1149"/>
      <c r="I2" s="1149"/>
      <c r="J2" s="1149"/>
      <c r="K2" s="1149"/>
    </row>
    <row r="3" spans="1:11" ht="26.25" customHeight="1">
      <c r="A3" s="428" t="s">
        <v>177</v>
      </c>
      <c r="B3" s="428" t="s">
        <v>62</v>
      </c>
      <c r="C3" s="426" t="s">
        <v>63</v>
      </c>
      <c r="D3" s="428" t="s">
        <v>88</v>
      </c>
      <c r="E3" s="427" t="s">
        <v>484</v>
      </c>
      <c r="F3" s="1150" t="s">
        <v>10</v>
      </c>
      <c r="G3" s="1151"/>
      <c r="H3" s="1152"/>
      <c r="I3" s="184" t="s">
        <v>1</v>
      </c>
      <c r="J3" s="184" t="s">
        <v>3</v>
      </c>
      <c r="K3" s="184" t="s">
        <v>119</v>
      </c>
    </row>
    <row r="4" spans="1:11" ht="14.25">
      <c r="A4" s="616"/>
      <c r="B4" s="702"/>
      <c r="C4" s="618"/>
      <c r="D4" s="677"/>
      <c r="E4" s="620"/>
      <c r="F4" s="602" t="s">
        <v>351</v>
      </c>
      <c r="G4" s="602" t="s">
        <v>295</v>
      </c>
      <c r="H4" s="602" t="s">
        <v>13</v>
      </c>
      <c r="I4" s="621"/>
      <c r="J4" s="621"/>
      <c r="K4" s="876"/>
    </row>
    <row r="5" spans="1:11" ht="53.25" customHeight="1">
      <c r="A5" s="877">
        <v>1</v>
      </c>
      <c r="B5" s="878" t="s">
        <v>4</v>
      </c>
      <c r="C5" s="879" t="s">
        <v>756</v>
      </c>
      <c r="D5" s="880">
        <v>0.1</v>
      </c>
      <c r="E5" s="858">
        <v>7</v>
      </c>
      <c r="F5" s="859">
        <v>15</v>
      </c>
      <c r="G5" s="859">
        <v>10</v>
      </c>
      <c r="H5" s="859">
        <v>7</v>
      </c>
      <c r="I5" s="881"/>
      <c r="J5" s="881"/>
      <c r="K5" s="882" t="s">
        <v>109</v>
      </c>
    </row>
    <row r="6" spans="1:11" ht="41.25">
      <c r="A6" s="877">
        <v>2</v>
      </c>
      <c r="B6" s="878" t="s">
        <v>4</v>
      </c>
      <c r="C6" s="879" t="s">
        <v>757</v>
      </c>
      <c r="D6" s="880">
        <v>0.05</v>
      </c>
      <c r="E6" s="858">
        <v>0.75</v>
      </c>
      <c r="F6" s="859">
        <v>50</v>
      </c>
      <c r="G6" s="859">
        <v>60</v>
      </c>
      <c r="H6" s="858">
        <v>75</v>
      </c>
      <c r="I6" s="881"/>
      <c r="J6" s="881"/>
      <c r="K6" s="883"/>
    </row>
    <row r="7" spans="1:11" ht="41.25">
      <c r="A7" s="877">
        <v>3</v>
      </c>
      <c r="B7" s="878" t="s">
        <v>4</v>
      </c>
      <c r="C7" s="879" t="s">
        <v>110</v>
      </c>
      <c r="D7" s="880">
        <v>0.05</v>
      </c>
      <c r="E7" s="858">
        <v>75</v>
      </c>
      <c r="F7" s="859">
        <v>50</v>
      </c>
      <c r="G7" s="859">
        <v>60</v>
      </c>
      <c r="H7" s="858">
        <v>75</v>
      </c>
      <c r="I7" s="881"/>
      <c r="J7" s="881"/>
      <c r="K7" s="883"/>
    </row>
    <row r="8" spans="1:11" ht="27">
      <c r="A8" s="877">
        <v>4</v>
      </c>
      <c r="B8" s="878" t="s">
        <v>4</v>
      </c>
      <c r="C8" s="879" t="s">
        <v>111</v>
      </c>
      <c r="D8" s="880">
        <v>0.1</v>
      </c>
      <c r="E8" s="884">
        <v>1</v>
      </c>
      <c r="F8" s="884">
        <v>0.6</v>
      </c>
      <c r="G8" s="884">
        <v>0.8</v>
      </c>
      <c r="H8" s="884">
        <v>1</v>
      </c>
      <c r="I8" s="885"/>
      <c r="J8" s="881"/>
      <c r="K8" s="883"/>
    </row>
    <row r="9" spans="1:11" ht="41.25">
      <c r="A9" s="877">
        <v>5</v>
      </c>
      <c r="B9" s="878" t="s">
        <v>4</v>
      </c>
      <c r="C9" s="886" t="s">
        <v>758</v>
      </c>
      <c r="D9" s="880">
        <v>0.05</v>
      </c>
      <c r="E9" s="858">
        <v>0</v>
      </c>
      <c r="F9" s="859">
        <v>30</v>
      </c>
      <c r="G9" s="859">
        <v>15</v>
      </c>
      <c r="H9" s="859">
        <v>0</v>
      </c>
      <c r="I9" s="881"/>
      <c r="J9" s="881"/>
      <c r="K9" s="883"/>
    </row>
    <row r="10" spans="1:11" ht="39.75" customHeight="1">
      <c r="A10" s="877">
        <v>6</v>
      </c>
      <c r="B10" s="878" t="s">
        <v>4</v>
      </c>
      <c r="C10" s="886" t="s">
        <v>759</v>
      </c>
      <c r="D10" s="880">
        <v>0.05</v>
      </c>
      <c r="E10" s="858">
        <v>0</v>
      </c>
      <c r="F10" s="859">
        <v>30</v>
      </c>
      <c r="G10" s="859">
        <v>15</v>
      </c>
      <c r="H10" s="859">
        <v>0</v>
      </c>
      <c r="I10" s="881"/>
      <c r="J10" s="881"/>
      <c r="K10" s="883"/>
    </row>
    <row r="11" spans="1:11" ht="41.25">
      <c r="A11" s="877">
        <v>7</v>
      </c>
      <c r="B11" s="878" t="s">
        <v>4</v>
      </c>
      <c r="C11" s="887" t="s">
        <v>760</v>
      </c>
      <c r="D11" s="880">
        <v>0.05</v>
      </c>
      <c r="E11" s="858">
        <v>0</v>
      </c>
      <c r="F11" s="859">
        <v>30</v>
      </c>
      <c r="G11" s="859">
        <v>15</v>
      </c>
      <c r="H11" s="859">
        <v>0</v>
      </c>
      <c r="I11" s="881"/>
      <c r="J11" s="881"/>
      <c r="K11" s="883"/>
    </row>
    <row r="12" spans="1:11" ht="48" customHeight="1">
      <c r="A12" s="877">
        <v>8</v>
      </c>
      <c r="B12" s="878" t="s">
        <v>4</v>
      </c>
      <c r="C12" s="888" t="s">
        <v>761</v>
      </c>
      <c r="D12" s="880">
        <v>0.05</v>
      </c>
      <c r="E12" s="858">
        <v>0</v>
      </c>
      <c r="F12" s="859">
        <v>30</v>
      </c>
      <c r="G12" s="859">
        <v>15</v>
      </c>
      <c r="H12" s="859">
        <v>0</v>
      </c>
      <c r="I12" s="881"/>
      <c r="J12" s="881"/>
      <c r="K12" s="883"/>
    </row>
    <row r="13" spans="1:11" ht="27">
      <c r="A13" s="877">
        <v>9</v>
      </c>
      <c r="B13" s="878" t="s">
        <v>4</v>
      </c>
      <c r="C13" s="889" t="s">
        <v>762</v>
      </c>
      <c r="D13" s="880">
        <v>0.05</v>
      </c>
      <c r="E13" s="858">
        <v>15</v>
      </c>
      <c r="F13" s="859">
        <v>30</v>
      </c>
      <c r="G13" s="859">
        <v>20</v>
      </c>
      <c r="H13" s="859">
        <v>15</v>
      </c>
      <c r="I13" s="881"/>
      <c r="J13" s="881"/>
      <c r="K13" s="883"/>
    </row>
    <row r="14" spans="1:11" ht="28.5" customHeight="1">
      <c r="A14" s="877">
        <v>10</v>
      </c>
      <c r="B14" s="878" t="s">
        <v>4</v>
      </c>
      <c r="C14" s="889" t="s">
        <v>763</v>
      </c>
      <c r="D14" s="890">
        <v>0.05</v>
      </c>
      <c r="E14" s="884">
        <v>1</v>
      </c>
      <c r="F14" s="891">
        <v>0.6</v>
      </c>
      <c r="G14" s="891">
        <v>0.8</v>
      </c>
      <c r="H14" s="884">
        <v>1</v>
      </c>
      <c r="I14" s="885"/>
      <c r="J14" s="892"/>
      <c r="K14" s="883"/>
    </row>
    <row r="15" spans="1:11" ht="39" customHeight="1">
      <c r="A15" s="877">
        <v>11</v>
      </c>
      <c r="B15" s="878" t="s">
        <v>4</v>
      </c>
      <c r="C15" s="893" t="s">
        <v>114</v>
      </c>
      <c r="D15" s="890">
        <v>0.05</v>
      </c>
      <c r="E15" s="884">
        <v>1</v>
      </c>
      <c r="F15" s="891">
        <v>0.8</v>
      </c>
      <c r="G15" s="891">
        <v>0.9</v>
      </c>
      <c r="H15" s="884">
        <v>1</v>
      </c>
      <c r="I15" s="885"/>
      <c r="J15" s="892"/>
      <c r="K15" s="883"/>
    </row>
    <row r="16" spans="1:11" ht="39.75" customHeight="1">
      <c r="A16" s="877">
        <v>12</v>
      </c>
      <c r="B16" s="878" t="s">
        <v>4</v>
      </c>
      <c r="C16" s="886" t="s">
        <v>764</v>
      </c>
      <c r="D16" s="890">
        <v>0.05</v>
      </c>
      <c r="E16" s="858">
        <v>15</v>
      </c>
      <c r="F16" s="859">
        <v>30</v>
      </c>
      <c r="G16" s="859">
        <v>20</v>
      </c>
      <c r="H16" s="859">
        <v>15</v>
      </c>
      <c r="I16" s="885"/>
      <c r="J16" s="892"/>
      <c r="K16" s="883"/>
    </row>
    <row r="17" spans="1:11" ht="41.25">
      <c r="A17" s="877">
        <v>13</v>
      </c>
      <c r="B17" s="878" t="s">
        <v>4</v>
      </c>
      <c r="C17" s="886" t="s">
        <v>115</v>
      </c>
      <c r="D17" s="890">
        <v>0.04</v>
      </c>
      <c r="E17" s="884">
        <v>1</v>
      </c>
      <c r="F17" s="891">
        <v>0.8</v>
      </c>
      <c r="G17" s="891">
        <v>0.9</v>
      </c>
      <c r="H17" s="884">
        <v>1</v>
      </c>
      <c r="I17" s="885"/>
      <c r="J17" s="892"/>
      <c r="K17" s="883"/>
    </row>
    <row r="18" spans="1:11" ht="33.75" customHeight="1">
      <c r="A18" s="877">
        <v>14</v>
      </c>
      <c r="B18" s="878" t="s">
        <v>4</v>
      </c>
      <c r="C18" s="546" t="s">
        <v>128</v>
      </c>
      <c r="D18" s="890">
        <v>0.01</v>
      </c>
      <c r="E18" s="858">
        <v>4</v>
      </c>
      <c r="F18" s="859">
        <v>3</v>
      </c>
      <c r="G18" s="859">
        <v>2</v>
      </c>
      <c r="H18" s="859">
        <v>4</v>
      </c>
      <c r="I18" s="885"/>
      <c r="J18" s="892"/>
      <c r="K18" s="883"/>
    </row>
    <row r="19" spans="1:11" ht="39.75" customHeight="1">
      <c r="A19" s="877">
        <v>15</v>
      </c>
      <c r="B19" s="878" t="s">
        <v>4</v>
      </c>
      <c r="C19" s="886" t="s">
        <v>117</v>
      </c>
      <c r="D19" s="890">
        <v>0.05</v>
      </c>
      <c r="E19" s="894"/>
      <c r="F19" s="894"/>
      <c r="G19" s="894"/>
      <c r="H19" s="894"/>
      <c r="I19" s="885"/>
      <c r="J19" s="892"/>
      <c r="K19" s="862" t="s">
        <v>101</v>
      </c>
    </row>
    <row r="20" spans="1:11" ht="39" customHeight="1">
      <c r="A20" s="877">
        <v>16</v>
      </c>
      <c r="B20" s="878" t="s">
        <v>4</v>
      </c>
      <c r="C20" s="886" t="s">
        <v>118</v>
      </c>
      <c r="D20" s="880">
        <v>0.05</v>
      </c>
      <c r="E20" s="894"/>
      <c r="F20" s="894"/>
      <c r="G20" s="894"/>
      <c r="H20" s="894"/>
      <c r="I20" s="885"/>
      <c r="J20" s="881"/>
      <c r="K20" s="862" t="s">
        <v>101</v>
      </c>
    </row>
    <row r="21" spans="1:11" ht="31.5" customHeight="1">
      <c r="A21" s="877">
        <v>17</v>
      </c>
      <c r="B21" s="878" t="s">
        <v>4</v>
      </c>
      <c r="C21" s="886" t="s">
        <v>765</v>
      </c>
      <c r="D21" s="880">
        <v>0.05</v>
      </c>
      <c r="E21" s="895">
        <v>0</v>
      </c>
      <c r="F21" s="896">
        <v>30</v>
      </c>
      <c r="G21" s="896">
        <v>15</v>
      </c>
      <c r="H21" s="896">
        <f>100%*E21</f>
        <v>0</v>
      </c>
      <c r="I21" s="885"/>
      <c r="J21" s="881"/>
      <c r="K21" s="883"/>
    </row>
    <row r="22" spans="1:11" ht="15" thickBot="1">
      <c r="A22" s="63"/>
      <c r="B22" s="64"/>
      <c r="C22" s="65" t="s">
        <v>9</v>
      </c>
      <c r="D22" s="897">
        <v>1.0000000000000002</v>
      </c>
      <c r="E22" s="66"/>
      <c r="F22" s="67"/>
      <c r="G22" s="67"/>
      <c r="H22" s="67"/>
      <c r="I22" s="67"/>
      <c r="J22" s="67"/>
      <c r="K22" s="898"/>
    </row>
    <row r="23" spans="1:11" ht="14.25">
      <c r="A23" s="63"/>
      <c r="B23" s="68" t="s">
        <v>42</v>
      </c>
      <c r="C23" s="63"/>
      <c r="D23" s="899"/>
      <c r="E23" s="63"/>
      <c r="F23" s="63"/>
      <c r="G23" s="63"/>
      <c r="H23" s="63"/>
      <c r="I23" s="63"/>
      <c r="J23" s="63"/>
      <c r="K23" s="900"/>
    </row>
    <row r="24" spans="3:6" ht="14.25">
      <c r="C24" s="63"/>
      <c r="D24" s="899"/>
      <c r="E24" s="63"/>
      <c r="F24" s="63"/>
    </row>
    <row r="25" spans="3:6" ht="14.25">
      <c r="C25" s="63"/>
      <c r="D25" s="899"/>
      <c r="E25" s="63"/>
      <c r="F25" s="63"/>
    </row>
    <row r="26" spans="3:6" ht="14.25">
      <c r="C26" s="63"/>
      <c r="D26" s="899"/>
      <c r="E26" s="63"/>
      <c r="F26" s="63"/>
    </row>
    <row r="27" spans="3:6" ht="14.25">
      <c r="C27" s="63"/>
      <c r="D27" s="899"/>
      <c r="E27" s="63"/>
      <c r="F27" s="63"/>
    </row>
    <row r="28" spans="3:6" ht="14.25">
      <c r="C28" s="63"/>
      <c r="D28" s="899"/>
      <c r="E28" s="63"/>
      <c r="F28" s="63"/>
    </row>
    <row r="29" spans="3:6" ht="14.25">
      <c r="C29" s="63"/>
      <c r="D29" s="899"/>
      <c r="E29" s="63"/>
      <c r="F29" s="63"/>
    </row>
    <row r="30" spans="3:6" ht="14.25">
      <c r="C30" s="63"/>
      <c r="D30" s="899"/>
      <c r="E30" s="63"/>
      <c r="F30" s="63"/>
    </row>
    <row r="31" spans="3:6" ht="14.25">
      <c r="C31" s="63"/>
      <c r="D31" s="899"/>
      <c r="E31" s="63"/>
      <c r="F31" s="63"/>
    </row>
    <row r="32" spans="3:6" ht="14.25">
      <c r="C32" s="63"/>
      <c r="D32" s="899"/>
      <c r="E32" s="63"/>
      <c r="F32" s="63"/>
    </row>
    <row r="33" spans="3:6" ht="14.25">
      <c r="C33" s="63"/>
      <c r="D33" s="899"/>
      <c r="E33" s="63"/>
      <c r="F33" s="63"/>
    </row>
  </sheetData>
  <sheetProtection/>
  <mergeCells count="3">
    <mergeCell ref="A1:K1"/>
    <mergeCell ref="A2:K2"/>
    <mergeCell ref="F3:H3"/>
  </mergeCells>
  <printOptions/>
  <pageMargins left="0.35" right="0.2" top="0.17" bottom="0.16" header="0.21" footer="0.16"/>
  <pageSetup horizontalDpi="600" verticalDpi="600" orientation="landscape" scale="85" r:id="rId1"/>
</worksheet>
</file>

<file path=xl/worksheets/sheet42.xml><?xml version="1.0" encoding="utf-8"?>
<worksheet xmlns="http://schemas.openxmlformats.org/spreadsheetml/2006/main" xmlns:r="http://schemas.openxmlformats.org/officeDocument/2006/relationships">
  <sheetPr>
    <tabColor rgb="FF7030A0"/>
  </sheetPr>
  <dimension ref="A1:K14"/>
  <sheetViews>
    <sheetView zoomScalePageLayoutView="0" workbookViewId="0" topLeftCell="A1">
      <selection activeCell="A1" sqref="A1:K1"/>
    </sheetView>
  </sheetViews>
  <sheetFormatPr defaultColWidth="9.140625" defaultRowHeight="15"/>
  <cols>
    <col min="1" max="1" width="4.421875" style="69" customWidth="1"/>
    <col min="2" max="2" width="14.140625" style="224" customWidth="1"/>
    <col min="3" max="3" width="49.28125" style="792" customWidth="1"/>
    <col min="4" max="4" width="10.140625" style="224" customWidth="1"/>
    <col min="5" max="5" width="11.140625" style="224" customWidth="1"/>
    <col min="6" max="8" width="9.57421875" style="224" customWidth="1"/>
    <col min="9" max="9" width="11.8515625" style="224" customWidth="1"/>
    <col min="10" max="10" width="9.8515625" style="224" customWidth="1"/>
    <col min="11" max="11" width="23.8515625" style="224" customWidth="1"/>
    <col min="12" max="254" width="8.8515625" style="224" customWidth="1"/>
    <col min="255" max="255" width="4.421875" style="224" customWidth="1"/>
    <col min="256" max="16384" width="14.140625" style="224" customWidth="1"/>
  </cols>
  <sheetData>
    <row r="1" spans="1:11" ht="15">
      <c r="A1" s="1148" t="s">
        <v>483</v>
      </c>
      <c r="B1" s="1148"/>
      <c r="C1" s="1148"/>
      <c r="D1" s="1148"/>
      <c r="E1" s="1148"/>
      <c r="F1" s="1148"/>
      <c r="G1" s="1148"/>
      <c r="H1" s="1148"/>
      <c r="I1" s="1148"/>
      <c r="J1" s="1148"/>
      <c r="K1" s="1148"/>
    </row>
    <row r="2" spans="1:11" ht="15">
      <c r="A2" s="1149" t="s">
        <v>766</v>
      </c>
      <c r="B2" s="1149"/>
      <c r="C2" s="1149"/>
      <c r="D2" s="1149"/>
      <c r="E2" s="1149"/>
      <c r="F2" s="1149"/>
      <c r="G2" s="1149"/>
      <c r="H2" s="1149"/>
      <c r="I2" s="1149"/>
      <c r="J2" s="1149"/>
      <c r="K2" s="1149"/>
    </row>
    <row r="3" spans="1:11" ht="26.25" customHeight="1">
      <c r="A3" s="428" t="s">
        <v>177</v>
      </c>
      <c r="B3" s="428" t="s">
        <v>62</v>
      </c>
      <c r="C3" s="428" t="s">
        <v>63</v>
      </c>
      <c r="D3" s="428" t="s">
        <v>88</v>
      </c>
      <c r="E3" s="427" t="s">
        <v>484</v>
      </c>
      <c r="F3" s="1150" t="s">
        <v>10</v>
      </c>
      <c r="G3" s="1151"/>
      <c r="H3" s="1152"/>
      <c r="I3" s="184" t="s">
        <v>1</v>
      </c>
      <c r="J3" s="184" t="s">
        <v>3</v>
      </c>
      <c r="K3" s="184" t="s">
        <v>119</v>
      </c>
    </row>
    <row r="4" spans="1:11" ht="14.25">
      <c r="A4" s="616"/>
      <c r="B4" s="702"/>
      <c r="C4" s="645"/>
      <c r="D4" s="677"/>
      <c r="E4" s="620"/>
      <c r="F4" s="602" t="s">
        <v>351</v>
      </c>
      <c r="G4" s="602" t="s">
        <v>295</v>
      </c>
      <c r="H4" s="602" t="s">
        <v>13</v>
      </c>
      <c r="I4" s="621"/>
      <c r="J4" s="621"/>
      <c r="K4" s="876"/>
    </row>
    <row r="5" spans="1:11" ht="27">
      <c r="A5" s="903">
        <v>1</v>
      </c>
      <c r="B5" s="904" t="s">
        <v>66</v>
      </c>
      <c r="C5" s="546" t="s">
        <v>767</v>
      </c>
      <c r="D5" s="863">
        <v>0.2</v>
      </c>
      <c r="E5" s="863">
        <v>1</v>
      </c>
      <c r="F5" s="863">
        <v>0.95</v>
      </c>
      <c r="G5" s="863">
        <v>0.9</v>
      </c>
      <c r="H5" s="863">
        <v>1</v>
      </c>
      <c r="I5" s="73"/>
      <c r="J5" s="74"/>
      <c r="K5" s="73"/>
    </row>
    <row r="6" spans="1:11" ht="27">
      <c r="A6" s="903">
        <v>2</v>
      </c>
      <c r="B6" s="904" t="s">
        <v>66</v>
      </c>
      <c r="C6" s="546" t="s">
        <v>768</v>
      </c>
      <c r="D6" s="863">
        <v>0.1</v>
      </c>
      <c r="E6" s="903" t="s">
        <v>116</v>
      </c>
      <c r="F6" s="903" t="s">
        <v>107</v>
      </c>
      <c r="G6" s="903" t="s">
        <v>108</v>
      </c>
      <c r="H6" s="903" t="s">
        <v>120</v>
      </c>
      <c r="I6" s="73"/>
      <c r="J6" s="74"/>
      <c r="K6" s="862"/>
    </row>
    <row r="7" spans="1:11" ht="36" customHeight="1">
      <c r="A7" s="903">
        <v>3</v>
      </c>
      <c r="B7" s="904" t="s">
        <v>66</v>
      </c>
      <c r="C7" s="546" t="s">
        <v>769</v>
      </c>
      <c r="D7" s="863">
        <v>0.1</v>
      </c>
      <c r="E7" s="529">
        <v>0</v>
      </c>
      <c r="F7" s="905">
        <v>30</v>
      </c>
      <c r="G7" s="903">
        <v>15</v>
      </c>
      <c r="H7" s="903">
        <v>0</v>
      </c>
      <c r="I7" s="73"/>
      <c r="J7" s="74"/>
      <c r="K7" s="862" t="s">
        <v>770</v>
      </c>
    </row>
    <row r="8" spans="1:11" ht="28.5" customHeight="1">
      <c r="A8" s="903">
        <v>4</v>
      </c>
      <c r="B8" s="904" t="s">
        <v>66</v>
      </c>
      <c r="C8" s="546" t="s">
        <v>771</v>
      </c>
      <c r="D8" s="863">
        <v>0.1</v>
      </c>
      <c r="E8" s="529">
        <v>0</v>
      </c>
      <c r="F8" s="905">
        <v>30</v>
      </c>
      <c r="G8" s="903">
        <v>15</v>
      </c>
      <c r="H8" s="903">
        <v>0</v>
      </c>
      <c r="I8" s="73"/>
      <c r="J8" s="74"/>
      <c r="K8" s="862" t="s">
        <v>770</v>
      </c>
    </row>
    <row r="9" spans="1:11" ht="28.5" customHeight="1">
      <c r="A9" s="903">
        <v>5</v>
      </c>
      <c r="B9" s="904" t="s">
        <v>66</v>
      </c>
      <c r="C9" s="546" t="s">
        <v>772</v>
      </c>
      <c r="D9" s="863">
        <v>0.1</v>
      </c>
      <c r="E9" s="529">
        <v>0</v>
      </c>
      <c r="F9" s="905">
        <v>30</v>
      </c>
      <c r="G9" s="903">
        <v>15</v>
      </c>
      <c r="H9" s="903">
        <v>0</v>
      </c>
      <c r="I9" s="73"/>
      <c r="J9" s="74"/>
      <c r="K9" s="73"/>
    </row>
    <row r="10" spans="1:11" ht="41.25">
      <c r="A10" s="903">
        <v>6</v>
      </c>
      <c r="B10" s="904" t="s">
        <v>66</v>
      </c>
      <c r="C10" s="546" t="s">
        <v>773</v>
      </c>
      <c r="D10" s="863">
        <v>0.1</v>
      </c>
      <c r="E10" s="529">
        <v>0</v>
      </c>
      <c r="F10" s="905">
        <v>7</v>
      </c>
      <c r="G10" s="903">
        <v>5</v>
      </c>
      <c r="H10" s="903">
        <v>0</v>
      </c>
      <c r="I10" s="73"/>
      <c r="J10" s="74"/>
      <c r="K10" s="73"/>
    </row>
    <row r="11" spans="1:11" ht="27">
      <c r="A11" s="903">
        <v>7</v>
      </c>
      <c r="B11" s="904" t="s">
        <v>66</v>
      </c>
      <c r="C11" s="546" t="s">
        <v>774</v>
      </c>
      <c r="D11" s="863">
        <v>0.1</v>
      </c>
      <c r="E11" s="529">
        <v>3</v>
      </c>
      <c r="F11" s="905">
        <v>7</v>
      </c>
      <c r="G11" s="903">
        <v>5</v>
      </c>
      <c r="H11" s="903">
        <v>3</v>
      </c>
      <c r="I11" s="73"/>
      <c r="J11" s="74"/>
      <c r="K11" s="73"/>
    </row>
    <row r="12" spans="1:11" ht="27">
      <c r="A12" s="903">
        <v>8</v>
      </c>
      <c r="B12" s="904" t="s">
        <v>66</v>
      </c>
      <c r="C12" s="546" t="s">
        <v>775</v>
      </c>
      <c r="D12" s="863">
        <v>0.1</v>
      </c>
      <c r="E12" s="863">
        <v>1</v>
      </c>
      <c r="F12" s="903">
        <v>100</v>
      </c>
      <c r="G12" s="903">
        <v>100</v>
      </c>
      <c r="H12" s="903">
        <v>100</v>
      </c>
      <c r="I12" s="73"/>
      <c r="J12" s="74"/>
      <c r="K12" s="73"/>
    </row>
    <row r="13" spans="1:11" ht="41.25">
      <c r="A13" s="903">
        <v>9</v>
      </c>
      <c r="B13" s="904" t="s">
        <v>66</v>
      </c>
      <c r="C13" s="546" t="s">
        <v>776</v>
      </c>
      <c r="D13" s="863">
        <v>0.1</v>
      </c>
      <c r="E13" s="529">
        <v>3</v>
      </c>
      <c r="F13" s="905">
        <v>5</v>
      </c>
      <c r="G13" s="903">
        <v>4</v>
      </c>
      <c r="H13" s="903">
        <v>3</v>
      </c>
      <c r="I13" s="73"/>
      <c r="J13" s="74"/>
      <c r="K13" s="73"/>
    </row>
    <row r="14" spans="1:11" ht="27.75" customHeight="1">
      <c r="A14" s="72"/>
      <c r="B14" s="72"/>
      <c r="C14" s="546" t="s">
        <v>9</v>
      </c>
      <c r="D14" s="73">
        <f>SUM(D5:D13)</f>
        <v>0.9999999999999999</v>
      </c>
      <c r="E14" s="73"/>
      <c r="F14" s="73"/>
      <c r="G14" s="73"/>
      <c r="H14" s="73"/>
      <c r="I14" s="77"/>
      <c r="J14" s="78"/>
      <c r="K14" s="78"/>
    </row>
    <row r="15" ht="28.5" customHeight="1"/>
  </sheetData>
  <sheetProtection/>
  <mergeCells count="3">
    <mergeCell ref="A1:K1"/>
    <mergeCell ref="A2:K2"/>
    <mergeCell ref="F3:H3"/>
  </mergeCells>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rgb="FF7030A0"/>
  </sheetPr>
  <dimension ref="A1:K15"/>
  <sheetViews>
    <sheetView zoomScalePageLayoutView="0" workbookViewId="0" topLeftCell="A1">
      <selection activeCell="A1" sqref="A1:J1"/>
    </sheetView>
  </sheetViews>
  <sheetFormatPr defaultColWidth="9.140625" defaultRowHeight="15"/>
  <cols>
    <col min="1" max="1" width="4.421875" style="69" customWidth="1"/>
    <col min="2" max="2" width="14.8515625" style="224" customWidth="1"/>
    <col min="3" max="3" width="42.421875" style="225" customWidth="1"/>
    <col min="4" max="4" width="10.140625" style="224" customWidth="1"/>
    <col min="5" max="5" width="10.28125" style="224" customWidth="1"/>
    <col min="6" max="8" width="9.57421875" style="224" customWidth="1"/>
    <col min="9" max="9" width="19.00390625" style="932" customWidth="1"/>
    <col min="10" max="10" width="11.8515625" style="224" customWidth="1"/>
    <col min="11" max="11" width="15.28125" style="906" customWidth="1"/>
    <col min="12" max="254" width="8.8515625" style="224" customWidth="1"/>
    <col min="255" max="255" width="4.421875" style="224" customWidth="1"/>
    <col min="256" max="16384" width="14.8515625" style="224" customWidth="1"/>
  </cols>
  <sheetData>
    <row r="1" spans="1:10" ht="15">
      <c r="A1" s="1148" t="s">
        <v>483</v>
      </c>
      <c r="B1" s="1148"/>
      <c r="C1" s="1148"/>
      <c r="D1" s="1148"/>
      <c r="E1" s="1148"/>
      <c r="F1" s="1148"/>
      <c r="G1" s="1148"/>
      <c r="H1" s="1148"/>
      <c r="I1" s="1148"/>
      <c r="J1" s="1148"/>
    </row>
    <row r="2" spans="1:10" ht="15">
      <c r="A2" s="1149" t="s">
        <v>777</v>
      </c>
      <c r="B2" s="1149"/>
      <c r="C2" s="1149"/>
      <c r="D2" s="1149"/>
      <c r="E2" s="1149"/>
      <c r="F2" s="1149"/>
      <c r="G2" s="1149"/>
      <c r="H2" s="1149"/>
      <c r="I2" s="1149"/>
      <c r="J2" s="1149"/>
    </row>
    <row r="3" spans="1:11" ht="27">
      <c r="A3" s="428" t="s">
        <v>177</v>
      </c>
      <c r="B3" s="428" t="s">
        <v>62</v>
      </c>
      <c r="C3" s="428" t="s">
        <v>63</v>
      </c>
      <c r="D3" s="428" t="s">
        <v>88</v>
      </c>
      <c r="E3" s="427" t="s">
        <v>484</v>
      </c>
      <c r="F3" s="1150" t="s">
        <v>10</v>
      </c>
      <c r="G3" s="1151"/>
      <c r="H3" s="1152"/>
      <c r="I3" s="907" t="s">
        <v>1</v>
      </c>
      <c r="J3" s="907" t="s">
        <v>3</v>
      </c>
      <c r="K3" s="908" t="s">
        <v>614</v>
      </c>
    </row>
    <row r="4" spans="1:10" ht="14.25">
      <c r="A4" s="616"/>
      <c r="B4" s="702"/>
      <c r="C4" s="645"/>
      <c r="D4" s="677"/>
      <c r="E4" s="620"/>
      <c r="F4" s="602" t="s">
        <v>351</v>
      </c>
      <c r="G4" s="602" t="s">
        <v>295</v>
      </c>
      <c r="H4" s="842" t="s">
        <v>13</v>
      </c>
      <c r="I4" s="909"/>
      <c r="J4" s="910"/>
    </row>
    <row r="5" spans="1:11" s="917" customFormat="1" ht="35.25" customHeight="1">
      <c r="A5" s="529">
        <v>1</v>
      </c>
      <c r="B5" s="911" t="s">
        <v>66</v>
      </c>
      <c r="C5" s="546" t="s">
        <v>778</v>
      </c>
      <c r="D5" s="912">
        <v>0.15</v>
      </c>
      <c r="E5" s="913">
        <v>1</v>
      </c>
      <c r="F5" s="913">
        <v>1</v>
      </c>
      <c r="G5" s="913">
        <v>1</v>
      </c>
      <c r="H5" s="913">
        <v>1</v>
      </c>
      <c r="I5" s="914"/>
      <c r="J5" s="915"/>
      <c r="K5" s="916"/>
    </row>
    <row r="6" spans="1:11" s="917" customFormat="1" ht="27">
      <c r="A6" s="529">
        <v>2</v>
      </c>
      <c r="B6" s="911" t="s">
        <v>66</v>
      </c>
      <c r="C6" s="546" t="s">
        <v>121</v>
      </c>
      <c r="D6" s="912">
        <v>0.1</v>
      </c>
      <c r="E6" s="913">
        <v>1</v>
      </c>
      <c r="F6" s="913">
        <v>1</v>
      </c>
      <c r="G6" s="913">
        <v>1</v>
      </c>
      <c r="H6" s="913">
        <v>1</v>
      </c>
      <c r="I6" s="914"/>
      <c r="J6" s="915"/>
      <c r="K6" s="916"/>
    </row>
    <row r="7" spans="1:11" s="917" customFormat="1" ht="27">
      <c r="A7" s="529">
        <v>3</v>
      </c>
      <c r="B7" s="911" t="s">
        <v>66</v>
      </c>
      <c r="C7" s="546" t="s">
        <v>779</v>
      </c>
      <c r="D7" s="912">
        <v>0.15</v>
      </c>
      <c r="E7" s="913">
        <v>1</v>
      </c>
      <c r="F7" s="913">
        <v>1</v>
      </c>
      <c r="G7" s="913">
        <v>1</v>
      </c>
      <c r="H7" s="913">
        <v>1</v>
      </c>
      <c r="I7" s="914"/>
      <c r="K7" s="916"/>
    </row>
    <row r="8" spans="1:11" s="917" customFormat="1" ht="51" customHeight="1">
      <c r="A8" s="529">
        <v>4</v>
      </c>
      <c r="B8" s="911" t="s">
        <v>66</v>
      </c>
      <c r="C8" s="561" t="s">
        <v>122</v>
      </c>
      <c r="D8" s="912">
        <v>0.1</v>
      </c>
      <c r="E8" s="918"/>
      <c r="F8" s="336"/>
      <c r="G8" s="336"/>
      <c r="H8" s="336"/>
      <c r="I8" s="919"/>
      <c r="J8" s="915"/>
      <c r="K8" s="920" t="s">
        <v>780</v>
      </c>
    </row>
    <row r="9" spans="1:11" s="922" customFormat="1" ht="66">
      <c r="A9" s="529">
        <v>5</v>
      </c>
      <c r="B9" s="911" t="s">
        <v>66</v>
      </c>
      <c r="C9" s="561" t="s">
        <v>123</v>
      </c>
      <c r="D9" s="912">
        <v>0.1</v>
      </c>
      <c r="E9" s="918"/>
      <c r="F9" s="336"/>
      <c r="G9" s="336"/>
      <c r="H9" s="336"/>
      <c r="I9" s="919"/>
      <c r="J9" s="921"/>
      <c r="K9" s="920" t="s">
        <v>780</v>
      </c>
    </row>
    <row r="10" spans="1:11" s="922" customFormat="1" ht="28.5" customHeight="1">
      <c r="A10" s="529">
        <v>6</v>
      </c>
      <c r="B10" s="911" t="s">
        <v>66</v>
      </c>
      <c r="C10" s="546" t="s">
        <v>124</v>
      </c>
      <c r="D10" s="912">
        <v>0.1</v>
      </c>
      <c r="E10" s="903" t="s">
        <v>125</v>
      </c>
      <c r="F10" s="903" t="s">
        <v>126</v>
      </c>
      <c r="G10" s="903" t="s">
        <v>127</v>
      </c>
      <c r="H10" s="903" t="s">
        <v>125</v>
      </c>
      <c r="I10" s="923"/>
      <c r="J10" s="921"/>
      <c r="K10" s="924"/>
    </row>
    <row r="11" spans="1:11" s="922" customFormat="1" ht="28.5" customHeight="1">
      <c r="A11" s="529">
        <v>7</v>
      </c>
      <c r="B11" s="911" t="s">
        <v>66</v>
      </c>
      <c r="C11" s="546" t="s">
        <v>128</v>
      </c>
      <c r="D11" s="912">
        <v>0.1</v>
      </c>
      <c r="E11" s="903">
        <v>4</v>
      </c>
      <c r="F11" s="903">
        <v>2</v>
      </c>
      <c r="G11" s="903">
        <v>3</v>
      </c>
      <c r="H11" s="903">
        <v>4</v>
      </c>
      <c r="I11" s="923"/>
      <c r="J11" s="921"/>
      <c r="K11" s="925"/>
    </row>
    <row r="12" spans="1:11" s="922" customFormat="1" ht="28.5" customHeight="1">
      <c r="A12" s="529">
        <v>8</v>
      </c>
      <c r="B12" s="911" t="s">
        <v>66</v>
      </c>
      <c r="C12" s="546" t="s">
        <v>781</v>
      </c>
      <c r="D12" s="912">
        <v>0.1</v>
      </c>
      <c r="E12" s="903">
        <v>100</v>
      </c>
      <c r="F12" s="529">
        <v>100</v>
      </c>
      <c r="G12" s="529">
        <v>100</v>
      </c>
      <c r="H12" s="529">
        <v>100</v>
      </c>
      <c r="I12" s="923"/>
      <c r="J12" s="921"/>
      <c r="K12" s="925"/>
    </row>
    <row r="13" spans="1:11" s="922" customFormat="1" ht="44.25" customHeight="1">
      <c r="A13" s="326">
        <v>9</v>
      </c>
      <c r="B13" s="926" t="s">
        <v>66</v>
      </c>
      <c r="C13" s="561" t="s">
        <v>129</v>
      </c>
      <c r="D13" s="331">
        <v>0.1</v>
      </c>
      <c r="E13" s="401"/>
      <c r="F13" s="401"/>
      <c r="G13" s="401"/>
      <c r="H13" s="401"/>
      <c r="I13" s="927"/>
      <c r="J13" s="928"/>
      <c r="K13" s="929" t="s">
        <v>780</v>
      </c>
    </row>
    <row r="14" spans="1:11" ht="27.75" customHeight="1">
      <c r="A14" s="75"/>
      <c r="B14" s="75"/>
      <c r="C14" s="76" t="s">
        <v>9</v>
      </c>
      <c r="D14" s="77">
        <f>SUM(D5:D13)</f>
        <v>0.9999999999999999</v>
      </c>
      <c r="E14" s="77"/>
      <c r="F14" s="77"/>
      <c r="G14" s="77"/>
      <c r="H14" s="77"/>
      <c r="I14" s="930"/>
      <c r="J14" s="77"/>
      <c r="K14" s="931"/>
    </row>
    <row r="15" ht="28.5" customHeight="1">
      <c r="C15" s="38"/>
    </row>
    <row r="16" ht="28.5" customHeight="1"/>
  </sheetData>
  <sheetProtection/>
  <mergeCells count="3">
    <mergeCell ref="A1:J1"/>
    <mergeCell ref="A2:J2"/>
    <mergeCell ref="F3:H3"/>
  </mergeCells>
  <hyperlinks>
    <hyperlink ref="C15" location="INDEX!A1" display="Back to INDEX Page"/>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rgb="FF7030A0"/>
  </sheetPr>
  <dimension ref="A1:L115"/>
  <sheetViews>
    <sheetView zoomScalePageLayoutView="0" workbookViewId="0" topLeftCell="A1">
      <selection activeCell="A1" sqref="A1:L1"/>
    </sheetView>
  </sheetViews>
  <sheetFormatPr defaultColWidth="9.140625" defaultRowHeight="15"/>
  <cols>
    <col min="1" max="1" width="9.140625" style="83" customWidth="1"/>
    <col min="2" max="2" width="13.28125" style="224" customWidth="1"/>
    <col min="3" max="3" width="42.421875" style="902" customWidth="1"/>
    <col min="4" max="5" width="10.28125" style="224" customWidth="1"/>
    <col min="6" max="6" width="8.00390625" style="10" customWidth="1"/>
    <col min="7" max="7" width="9.00390625" style="10" customWidth="1"/>
    <col min="8" max="8" width="10.7109375" style="10" customWidth="1"/>
    <col min="9" max="9" width="10.00390625" style="224" customWidth="1"/>
    <col min="10" max="10" width="15.421875" style="224" hidden="1" customWidth="1"/>
    <col min="11" max="11" width="10.57421875" style="224" hidden="1" customWidth="1"/>
    <col min="12" max="12" width="27.28125" style="1130" customWidth="1"/>
    <col min="13" max="255" width="8.8515625" style="224" customWidth="1"/>
    <col min="256" max="16384" width="9.140625" style="224" customWidth="1"/>
  </cols>
  <sheetData>
    <row r="1" spans="1:12" ht="15">
      <c r="A1" s="1148" t="s">
        <v>483</v>
      </c>
      <c r="B1" s="1148"/>
      <c r="C1" s="1148"/>
      <c r="D1" s="1148"/>
      <c r="E1" s="1148"/>
      <c r="F1" s="1148"/>
      <c r="G1" s="1148"/>
      <c r="H1" s="1148"/>
      <c r="I1" s="1148"/>
      <c r="J1" s="1148"/>
      <c r="K1" s="1148"/>
      <c r="L1" s="1148"/>
    </row>
    <row r="2" spans="1:12" ht="15">
      <c r="A2" s="1148" t="s">
        <v>782</v>
      </c>
      <c r="B2" s="1148"/>
      <c r="C2" s="1148"/>
      <c r="D2" s="1148"/>
      <c r="E2" s="1148"/>
      <c r="F2" s="1148"/>
      <c r="G2" s="1148"/>
      <c r="H2" s="1148"/>
      <c r="I2" s="1148"/>
      <c r="J2" s="1148"/>
      <c r="K2" s="1148"/>
      <c r="L2" s="1148"/>
    </row>
    <row r="3" spans="1:12" ht="27">
      <c r="A3" s="933" t="s">
        <v>177</v>
      </c>
      <c r="B3" s="933" t="s">
        <v>62</v>
      </c>
      <c r="C3" s="934" t="s">
        <v>63</v>
      </c>
      <c r="D3" s="933" t="s">
        <v>88</v>
      </c>
      <c r="E3" s="935" t="s">
        <v>484</v>
      </c>
      <c r="F3" s="1200" t="s">
        <v>10</v>
      </c>
      <c r="G3" s="1201"/>
      <c r="H3" s="1202"/>
      <c r="I3" s="936" t="s">
        <v>1</v>
      </c>
      <c r="J3" s="936" t="s">
        <v>3</v>
      </c>
      <c r="K3" s="936" t="s">
        <v>119</v>
      </c>
      <c r="L3" s="1126" t="s">
        <v>783</v>
      </c>
    </row>
    <row r="4" spans="1:12" ht="14.25">
      <c r="A4" s="502"/>
      <c r="B4" s="786"/>
      <c r="C4" s="784"/>
      <c r="D4" s="625"/>
      <c r="E4" s="625"/>
      <c r="F4" s="502" t="s">
        <v>351</v>
      </c>
      <c r="G4" s="502" t="s">
        <v>295</v>
      </c>
      <c r="H4" s="502" t="s">
        <v>13</v>
      </c>
      <c r="I4" s="502"/>
      <c r="J4" s="502"/>
      <c r="K4" s="937"/>
      <c r="L4" s="421"/>
    </row>
    <row r="5" spans="1:12" ht="46.5" customHeight="1">
      <c r="A5" s="326">
        <v>1</v>
      </c>
      <c r="B5" s="529" t="s">
        <v>66</v>
      </c>
      <c r="C5" s="866" t="s">
        <v>130</v>
      </c>
      <c r="D5" s="824">
        <v>0.1</v>
      </c>
      <c r="E5" s="526">
        <v>1</v>
      </c>
      <c r="F5" s="327">
        <v>0.9</v>
      </c>
      <c r="G5" s="327">
        <v>0.95</v>
      </c>
      <c r="H5" s="327">
        <v>1</v>
      </c>
      <c r="I5" s="401"/>
      <c r="J5" s="401"/>
      <c r="K5" s="401"/>
      <c r="L5" s="1127"/>
    </row>
    <row r="6" spans="1:12" ht="38.25" customHeight="1">
      <c r="A6" s="326">
        <v>2</v>
      </c>
      <c r="B6" s="529" t="s">
        <v>66</v>
      </c>
      <c r="C6" s="866" t="s">
        <v>784</v>
      </c>
      <c r="D6" s="824">
        <v>0.1</v>
      </c>
      <c r="E6" s="903">
        <v>0</v>
      </c>
      <c r="F6" s="903">
        <v>10</v>
      </c>
      <c r="G6" s="903">
        <v>15</v>
      </c>
      <c r="H6" s="903">
        <v>0</v>
      </c>
      <c r="I6" s="401"/>
      <c r="J6" s="401"/>
      <c r="K6" s="401"/>
      <c r="L6" s="1128"/>
    </row>
    <row r="7" spans="1:12" ht="45" customHeight="1">
      <c r="A7" s="326">
        <v>3</v>
      </c>
      <c r="B7" s="529" t="s">
        <v>66</v>
      </c>
      <c r="C7" s="866" t="s">
        <v>785</v>
      </c>
      <c r="D7" s="824">
        <v>0.1</v>
      </c>
      <c r="E7" s="824"/>
      <c r="F7" s="824"/>
      <c r="G7" s="401"/>
      <c r="H7" s="401"/>
      <c r="I7" s="401"/>
      <c r="J7" s="401"/>
      <c r="K7" s="401"/>
      <c r="L7" s="1128" t="s">
        <v>139</v>
      </c>
    </row>
    <row r="8" spans="1:12" ht="56.25" customHeight="1">
      <c r="A8" s="326">
        <v>4</v>
      </c>
      <c r="B8" s="529" t="s">
        <v>66</v>
      </c>
      <c r="C8" s="866" t="s">
        <v>131</v>
      </c>
      <c r="D8" s="824">
        <v>0.1</v>
      </c>
      <c r="E8" s="824">
        <v>1</v>
      </c>
      <c r="F8" s="824">
        <v>0.8</v>
      </c>
      <c r="G8" s="824">
        <v>0.9</v>
      </c>
      <c r="H8" s="824">
        <v>1</v>
      </c>
      <c r="I8" s="401"/>
      <c r="J8" s="401"/>
      <c r="K8" s="401"/>
      <c r="L8" s="1128" t="s">
        <v>132</v>
      </c>
    </row>
    <row r="9" spans="1:12" ht="30" customHeight="1">
      <c r="A9" s="326">
        <v>5</v>
      </c>
      <c r="B9" s="529" t="s">
        <v>66</v>
      </c>
      <c r="C9" s="866" t="s">
        <v>133</v>
      </c>
      <c r="D9" s="824">
        <v>0.1</v>
      </c>
      <c r="E9" s="903"/>
      <c r="F9" s="401"/>
      <c r="G9" s="401"/>
      <c r="H9" s="401"/>
      <c r="I9" s="401"/>
      <c r="J9" s="401"/>
      <c r="K9" s="401"/>
      <c r="L9" s="1128" t="s">
        <v>139</v>
      </c>
    </row>
    <row r="10" spans="1:12" ht="27">
      <c r="A10" s="326">
        <v>6</v>
      </c>
      <c r="B10" s="529" t="s">
        <v>66</v>
      </c>
      <c r="C10" s="866" t="s">
        <v>134</v>
      </c>
      <c r="D10" s="824">
        <v>0.1</v>
      </c>
      <c r="E10" s="824">
        <v>1</v>
      </c>
      <c r="F10" s="824">
        <v>0.8</v>
      </c>
      <c r="G10" s="824">
        <v>0.9</v>
      </c>
      <c r="H10" s="824">
        <v>1</v>
      </c>
      <c r="I10" s="401"/>
      <c r="J10" s="401"/>
      <c r="K10" s="401"/>
      <c r="L10" s="1128" t="s">
        <v>135</v>
      </c>
    </row>
    <row r="11" spans="1:12" ht="41.25">
      <c r="A11" s="326">
        <v>7</v>
      </c>
      <c r="B11" s="529" t="s">
        <v>66</v>
      </c>
      <c r="C11" s="856" t="s">
        <v>136</v>
      </c>
      <c r="D11" s="824">
        <v>0.1</v>
      </c>
      <c r="E11" s="401">
        <v>24</v>
      </c>
      <c r="F11" s="401">
        <v>12</v>
      </c>
      <c r="G11" s="401">
        <v>18</v>
      </c>
      <c r="H11" s="401">
        <v>24</v>
      </c>
      <c r="I11" s="401"/>
      <c r="J11" s="401"/>
      <c r="K11" s="401"/>
      <c r="L11" s="1128"/>
    </row>
    <row r="12" spans="1:12" ht="44.25" customHeight="1">
      <c r="A12" s="326">
        <v>8</v>
      </c>
      <c r="B12" s="529" t="s">
        <v>66</v>
      </c>
      <c r="C12" s="866" t="s">
        <v>786</v>
      </c>
      <c r="D12" s="824">
        <v>0.1</v>
      </c>
      <c r="E12" s="903">
        <v>0</v>
      </c>
      <c r="F12" s="903">
        <v>30</v>
      </c>
      <c r="G12" s="903">
        <v>15</v>
      </c>
      <c r="H12" s="903">
        <v>0</v>
      </c>
      <c r="I12" s="938"/>
      <c r="J12" s="401"/>
      <c r="K12" s="401"/>
      <c r="L12" s="862" t="s">
        <v>787</v>
      </c>
    </row>
    <row r="13" spans="1:12" ht="37.5" customHeight="1">
      <c r="A13" s="326">
        <v>9</v>
      </c>
      <c r="B13" s="529" t="s">
        <v>66</v>
      </c>
      <c r="C13" s="337" t="s">
        <v>788</v>
      </c>
      <c r="D13" s="824">
        <v>0.1</v>
      </c>
      <c r="E13" s="903">
        <v>0</v>
      </c>
      <c r="F13" s="903">
        <v>30</v>
      </c>
      <c r="G13" s="903">
        <v>15</v>
      </c>
      <c r="H13" s="903">
        <v>0</v>
      </c>
      <c r="I13" s="401"/>
      <c r="J13" s="401"/>
      <c r="K13" s="401"/>
      <c r="L13" s="1128"/>
    </row>
    <row r="14" spans="1:12" ht="27">
      <c r="A14" s="326">
        <v>10</v>
      </c>
      <c r="B14" s="529" t="s">
        <v>66</v>
      </c>
      <c r="C14" s="866" t="s">
        <v>138</v>
      </c>
      <c r="D14" s="824">
        <v>0.1</v>
      </c>
      <c r="E14" s="863"/>
      <c r="F14" s="824"/>
      <c r="G14" s="824"/>
      <c r="H14" s="824"/>
      <c r="I14" s="401"/>
      <c r="J14" s="401"/>
      <c r="K14" s="401"/>
      <c r="L14" s="1128" t="s">
        <v>139</v>
      </c>
    </row>
    <row r="15" spans="1:12" ht="14.25">
      <c r="A15" s="326"/>
      <c r="B15" s="401"/>
      <c r="C15" s="939"/>
      <c r="D15" s="824">
        <f>SUM(D5:D14)</f>
        <v>0.9999999999999999</v>
      </c>
      <c r="E15" s="401"/>
      <c r="F15" s="401"/>
      <c r="G15" s="401"/>
      <c r="H15" s="401"/>
      <c r="I15" s="401"/>
      <c r="J15" s="401"/>
      <c r="K15" s="401"/>
      <c r="L15" s="1127"/>
    </row>
    <row r="16" ht="14.25">
      <c r="L16" s="1129"/>
    </row>
    <row r="17" ht="14.25">
      <c r="L17" s="1129"/>
    </row>
    <row r="18" ht="14.25">
      <c r="L18" s="1129"/>
    </row>
    <row r="19" ht="14.25">
      <c r="L19" s="1129"/>
    </row>
    <row r="20" ht="14.25">
      <c r="L20" s="1129"/>
    </row>
    <row r="21" ht="14.25">
      <c r="L21" s="1129"/>
    </row>
    <row r="22" ht="14.25">
      <c r="L22" s="1129"/>
    </row>
    <row r="23" ht="14.25">
      <c r="L23" s="1129"/>
    </row>
    <row r="24" ht="14.25">
      <c r="L24" s="1129"/>
    </row>
    <row r="25" ht="14.25">
      <c r="L25" s="1129"/>
    </row>
    <row r="26" ht="14.25">
      <c r="L26" s="1129"/>
    </row>
    <row r="27" ht="14.25">
      <c r="L27" s="1129"/>
    </row>
    <row r="28" ht="14.25">
      <c r="L28" s="1129"/>
    </row>
    <row r="29" ht="14.25">
      <c r="L29" s="1129"/>
    </row>
    <row r="30" ht="14.25">
      <c r="L30" s="1129"/>
    </row>
    <row r="31" ht="14.25">
      <c r="L31" s="1129"/>
    </row>
    <row r="32" ht="14.25">
      <c r="L32" s="1129"/>
    </row>
    <row r="33" ht="14.25">
      <c r="L33" s="1129"/>
    </row>
    <row r="34" ht="14.25">
      <c r="L34" s="1129"/>
    </row>
    <row r="35" ht="14.25">
      <c r="L35" s="1129"/>
    </row>
    <row r="36" ht="14.25">
      <c r="L36" s="1129"/>
    </row>
    <row r="37" ht="14.25">
      <c r="L37" s="1129"/>
    </row>
    <row r="38" ht="14.25">
      <c r="L38" s="1129"/>
    </row>
    <row r="39" ht="14.25">
      <c r="L39" s="1129"/>
    </row>
    <row r="40" ht="14.25">
      <c r="L40" s="1129"/>
    </row>
    <row r="41" ht="14.25">
      <c r="L41" s="1129"/>
    </row>
    <row r="42" ht="14.25">
      <c r="L42" s="1129"/>
    </row>
    <row r="43" ht="14.25">
      <c r="L43" s="1129"/>
    </row>
    <row r="44" ht="14.25">
      <c r="L44" s="1129"/>
    </row>
    <row r="45" ht="14.25">
      <c r="L45" s="1129"/>
    </row>
    <row r="46" ht="14.25">
      <c r="L46" s="1129"/>
    </row>
    <row r="47" ht="14.25">
      <c r="L47" s="1129"/>
    </row>
    <row r="48" ht="14.25">
      <c r="L48" s="1129"/>
    </row>
    <row r="49" ht="14.25">
      <c r="L49" s="1129"/>
    </row>
    <row r="50" ht="14.25">
      <c r="L50" s="1129"/>
    </row>
    <row r="51" ht="14.25">
      <c r="L51" s="1129"/>
    </row>
    <row r="52" ht="14.25">
      <c r="L52" s="1129"/>
    </row>
    <row r="53" ht="14.25">
      <c r="L53" s="1129"/>
    </row>
    <row r="54" ht="14.25">
      <c r="L54" s="1129"/>
    </row>
    <row r="55" ht="14.25">
      <c r="L55" s="1129"/>
    </row>
    <row r="56" ht="14.25">
      <c r="L56" s="1129"/>
    </row>
    <row r="57" ht="14.25">
      <c r="L57" s="1129"/>
    </row>
    <row r="58" ht="14.25">
      <c r="L58" s="1129"/>
    </row>
    <row r="59" ht="14.25">
      <c r="L59" s="1129"/>
    </row>
    <row r="60" ht="14.25">
      <c r="L60" s="1129"/>
    </row>
    <row r="61" ht="14.25">
      <c r="L61" s="1129"/>
    </row>
    <row r="62" ht="14.25">
      <c r="L62" s="1129"/>
    </row>
    <row r="63" ht="14.25">
      <c r="L63" s="1129"/>
    </row>
    <row r="64" ht="14.25">
      <c r="L64" s="1129"/>
    </row>
    <row r="65" ht="14.25">
      <c r="L65" s="1129"/>
    </row>
    <row r="66" ht="14.25">
      <c r="L66" s="1129"/>
    </row>
    <row r="67" ht="14.25">
      <c r="L67" s="1129"/>
    </row>
    <row r="68" ht="14.25">
      <c r="L68" s="1129"/>
    </row>
    <row r="69" ht="14.25">
      <c r="L69" s="1129"/>
    </row>
    <row r="70" ht="14.25">
      <c r="L70" s="1129"/>
    </row>
    <row r="71" ht="14.25">
      <c r="L71" s="1129"/>
    </row>
    <row r="72" ht="14.25">
      <c r="L72" s="1129"/>
    </row>
    <row r="73" ht="14.25">
      <c r="L73" s="1129"/>
    </row>
    <row r="74" ht="14.25">
      <c r="L74" s="1129"/>
    </row>
    <row r="75" ht="14.25">
      <c r="L75" s="1129"/>
    </row>
    <row r="76" ht="14.25">
      <c r="L76" s="1129"/>
    </row>
    <row r="77" ht="14.25">
      <c r="L77" s="1129"/>
    </row>
    <row r="78" ht="14.25">
      <c r="L78" s="1129"/>
    </row>
    <row r="79" ht="14.25">
      <c r="L79" s="1129"/>
    </row>
    <row r="80" ht="14.25">
      <c r="L80" s="1129"/>
    </row>
    <row r="81" ht="14.25">
      <c r="L81" s="1129"/>
    </row>
    <row r="82" ht="14.25">
      <c r="L82" s="1129"/>
    </row>
    <row r="83" ht="14.25">
      <c r="L83" s="1129"/>
    </row>
    <row r="84" ht="14.25">
      <c r="L84" s="1129"/>
    </row>
    <row r="85" ht="14.25">
      <c r="L85" s="1129"/>
    </row>
    <row r="86" ht="14.25">
      <c r="L86" s="1129"/>
    </row>
    <row r="87" ht="14.25">
      <c r="L87" s="1129"/>
    </row>
    <row r="88" ht="14.25">
      <c r="L88" s="1129"/>
    </row>
    <row r="89" ht="14.25">
      <c r="L89" s="1129"/>
    </row>
    <row r="90" ht="14.25">
      <c r="L90" s="1129"/>
    </row>
    <row r="91" ht="14.25">
      <c r="L91" s="1129"/>
    </row>
    <row r="92" ht="14.25">
      <c r="L92" s="1129"/>
    </row>
    <row r="93" ht="14.25">
      <c r="L93" s="1129"/>
    </row>
    <row r="94" ht="14.25">
      <c r="L94" s="1129"/>
    </row>
    <row r="95" ht="14.25">
      <c r="L95" s="1129"/>
    </row>
    <row r="96" ht="14.25">
      <c r="L96" s="1129"/>
    </row>
    <row r="97" ht="14.25">
      <c r="L97" s="1129"/>
    </row>
    <row r="98" ht="14.25">
      <c r="L98" s="1129"/>
    </row>
    <row r="99" ht="14.25">
      <c r="L99" s="1129"/>
    </row>
    <row r="100" ht="14.25">
      <c r="L100" s="1129"/>
    </row>
    <row r="101" ht="14.25">
      <c r="L101" s="1129"/>
    </row>
    <row r="102" ht="14.25">
      <c r="L102" s="1129"/>
    </row>
    <row r="103" ht="14.25">
      <c r="L103" s="1129"/>
    </row>
    <row r="104" ht="14.25">
      <c r="L104" s="1129"/>
    </row>
    <row r="105" ht="14.25">
      <c r="L105" s="1129"/>
    </row>
    <row r="106" ht="14.25">
      <c r="L106" s="1129"/>
    </row>
    <row r="107" ht="14.25">
      <c r="L107" s="1129"/>
    </row>
    <row r="108" ht="14.25">
      <c r="L108" s="1129"/>
    </row>
    <row r="109" ht="14.25">
      <c r="L109" s="1129"/>
    </row>
    <row r="110" ht="14.25">
      <c r="L110" s="1129"/>
    </row>
    <row r="111" ht="14.25">
      <c r="L111" s="1129"/>
    </row>
    <row r="112" ht="14.25">
      <c r="L112" s="1129"/>
    </row>
    <row r="113" ht="14.25">
      <c r="L113" s="1129"/>
    </row>
    <row r="114" ht="14.25">
      <c r="L114" s="1129"/>
    </row>
    <row r="115" ht="14.25">
      <c r="L115" s="1129"/>
    </row>
  </sheetData>
  <sheetProtection/>
  <mergeCells count="3">
    <mergeCell ref="F3:H3"/>
    <mergeCell ref="A2:L2"/>
    <mergeCell ref="A1:L1"/>
  </mergeCells>
  <printOptions/>
  <pageMargins left="0.7" right="0.7" top="0.75" bottom="0.75" header="0.3" footer="0.3"/>
  <pageSetup horizontalDpi="600" verticalDpi="600" orientation="landscape" scale="79" r:id="rId1"/>
  <rowBreaks count="1" manualBreakCount="1">
    <brk id="15" max="255" man="1"/>
  </rowBreaks>
</worksheet>
</file>

<file path=xl/worksheets/sheet45.xml><?xml version="1.0" encoding="utf-8"?>
<worksheet xmlns="http://schemas.openxmlformats.org/spreadsheetml/2006/main" xmlns:r="http://schemas.openxmlformats.org/officeDocument/2006/relationships">
  <sheetPr>
    <tabColor rgb="FF7030A0"/>
  </sheetPr>
  <dimension ref="A1:K17"/>
  <sheetViews>
    <sheetView zoomScalePageLayoutView="0" workbookViewId="0" topLeftCell="A1">
      <selection activeCell="A1" sqref="A1:K1"/>
    </sheetView>
  </sheetViews>
  <sheetFormatPr defaultColWidth="9.140625" defaultRowHeight="15"/>
  <cols>
    <col min="1" max="1" width="4.28125" style="224" customWidth="1"/>
    <col min="2" max="2" width="14.421875" style="224" customWidth="1"/>
    <col min="3" max="3" width="43.7109375" style="225" customWidth="1"/>
    <col min="4" max="4" width="11.8515625" style="953" customWidth="1"/>
    <col min="5" max="5" width="11.00390625" style="224" customWidth="1"/>
    <col min="6" max="8" width="9.7109375" style="224" customWidth="1"/>
    <col min="9" max="9" width="11.421875" style="224" customWidth="1"/>
    <col min="10" max="10" width="10.00390625" style="224" customWidth="1"/>
    <col min="11" max="11" width="19.140625" style="954" customWidth="1"/>
    <col min="12" max="254" width="8.8515625" style="224" customWidth="1"/>
    <col min="255" max="255" width="4.28125" style="224" customWidth="1"/>
    <col min="256" max="16384" width="14.421875" style="224" customWidth="1"/>
  </cols>
  <sheetData>
    <row r="1" spans="1:11" s="51" customFormat="1" ht="17.25">
      <c r="A1" s="1148" t="s">
        <v>483</v>
      </c>
      <c r="B1" s="1148"/>
      <c r="C1" s="1148"/>
      <c r="D1" s="1148"/>
      <c r="E1" s="1148"/>
      <c r="F1" s="1148"/>
      <c r="G1" s="1148"/>
      <c r="H1" s="1148"/>
      <c r="I1" s="1148"/>
      <c r="J1" s="1148"/>
      <c r="K1" s="1148"/>
    </row>
    <row r="2" spans="1:11" s="51" customFormat="1" ht="17.25">
      <c r="A2" s="1149" t="s">
        <v>789</v>
      </c>
      <c r="B2" s="1149"/>
      <c r="C2" s="1149"/>
      <c r="D2" s="1149"/>
      <c r="E2" s="1149"/>
      <c r="F2" s="1149"/>
      <c r="G2" s="1149"/>
      <c r="H2" s="1149"/>
      <c r="I2" s="1149"/>
      <c r="J2" s="1149"/>
      <c r="K2" s="1149"/>
    </row>
    <row r="3" spans="1:11" s="51" customFormat="1" ht="27">
      <c r="A3" s="428" t="s">
        <v>177</v>
      </c>
      <c r="B3" s="428" t="s">
        <v>62</v>
      </c>
      <c r="C3" s="426" t="s">
        <v>63</v>
      </c>
      <c r="D3" s="427" t="s">
        <v>88</v>
      </c>
      <c r="E3" s="427" t="s">
        <v>484</v>
      </c>
      <c r="F3" s="1150" t="s">
        <v>10</v>
      </c>
      <c r="G3" s="1151"/>
      <c r="H3" s="1152"/>
      <c r="I3" s="184" t="s">
        <v>1</v>
      </c>
      <c r="J3" s="184" t="s">
        <v>3</v>
      </c>
      <c r="K3" s="940" t="s">
        <v>614</v>
      </c>
    </row>
    <row r="4" spans="1:11" s="51" customFormat="1" ht="17.25">
      <c r="A4" s="616"/>
      <c r="B4" s="702"/>
      <c r="C4" s="618"/>
      <c r="D4" s="656"/>
      <c r="E4" s="620"/>
      <c r="F4" s="602" t="s">
        <v>351</v>
      </c>
      <c r="G4" s="602" t="s">
        <v>295</v>
      </c>
      <c r="H4" s="602" t="s">
        <v>13</v>
      </c>
      <c r="I4" s="621"/>
      <c r="J4" s="621"/>
      <c r="K4" s="941"/>
    </row>
    <row r="5" spans="1:11" ht="53.25" customHeight="1">
      <c r="A5" s="401">
        <v>1</v>
      </c>
      <c r="B5" s="535" t="s">
        <v>66</v>
      </c>
      <c r="C5" s="337" t="s">
        <v>144</v>
      </c>
      <c r="D5" s="824">
        <v>0.1</v>
      </c>
      <c r="E5" s="942" t="s">
        <v>145</v>
      </c>
      <c r="F5" s="942" t="s">
        <v>146</v>
      </c>
      <c r="G5" s="942" t="s">
        <v>147</v>
      </c>
      <c r="H5" s="942" t="s">
        <v>145</v>
      </c>
      <c r="I5" s="943"/>
      <c r="J5" s="87"/>
      <c r="K5" s="944"/>
    </row>
    <row r="6" spans="1:11" ht="34.5" customHeight="1">
      <c r="A6" s="401">
        <v>2</v>
      </c>
      <c r="B6" s="535" t="s">
        <v>66</v>
      </c>
      <c r="C6" s="945" t="s">
        <v>148</v>
      </c>
      <c r="D6" s="824">
        <v>0.1</v>
      </c>
      <c r="E6" s="942" t="s">
        <v>149</v>
      </c>
      <c r="F6" s="942" t="s">
        <v>106</v>
      </c>
      <c r="G6" s="942" t="s">
        <v>120</v>
      </c>
      <c r="H6" s="942" t="s">
        <v>7</v>
      </c>
      <c r="I6" s="943"/>
      <c r="J6" s="87"/>
      <c r="K6" s="944"/>
    </row>
    <row r="7" spans="1:11" ht="30.75" customHeight="1">
      <c r="A7" s="401">
        <v>3</v>
      </c>
      <c r="B7" s="535" t="s">
        <v>66</v>
      </c>
      <c r="C7" s="945" t="s">
        <v>150</v>
      </c>
      <c r="D7" s="824">
        <v>0.1</v>
      </c>
      <c r="E7" s="942" t="s">
        <v>151</v>
      </c>
      <c r="F7" s="942" t="s">
        <v>112</v>
      </c>
      <c r="G7" s="942" t="s">
        <v>113</v>
      </c>
      <c r="H7" s="942" t="s">
        <v>108</v>
      </c>
      <c r="I7" s="943"/>
      <c r="J7" s="87"/>
      <c r="K7" s="944"/>
    </row>
    <row r="8" spans="1:11" ht="29.25" customHeight="1">
      <c r="A8" s="401">
        <v>4</v>
      </c>
      <c r="B8" s="535" t="s">
        <v>66</v>
      </c>
      <c r="C8" s="945" t="s">
        <v>152</v>
      </c>
      <c r="D8" s="824">
        <v>0.1</v>
      </c>
      <c r="E8" s="942" t="s">
        <v>153</v>
      </c>
      <c r="F8" s="942" t="s">
        <v>112</v>
      </c>
      <c r="G8" s="942" t="s">
        <v>113</v>
      </c>
      <c r="H8" s="942" t="s">
        <v>108</v>
      </c>
      <c r="I8" s="943"/>
      <c r="J8" s="87"/>
      <c r="K8" s="944"/>
    </row>
    <row r="9" spans="1:11" ht="51.75" customHeight="1">
      <c r="A9" s="401">
        <v>5</v>
      </c>
      <c r="B9" s="535" t="s">
        <v>66</v>
      </c>
      <c r="C9" s="945" t="s">
        <v>790</v>
      </c>
      <c r="D9" s="824">
        <v>0.1</v>
      </c>
      <c r="E9" s="942" t="s">
        <v>154</v>
      </c>
      <c r="F9" s="942" t="s">
        <v>137</v>
      </c>
      <c r="G9" s="942" t="s">
        <v>155</v>
      </c>
      <c r="H9" s="942" t="s">
        <v>154</v>
      </c>
      <c r="I9" s="943"/>
      <c r="J9" s="87"/>
      <c r="K9" s="944"/>
    </row>
    <row r="10" spans="1:11" ht="48" customHeight="1">
      <c r="A10" s="401">
        <v>6</v>
      </c>
      <c r="B10" s="535" t="s">
        <v>66</v>
      </c>
      <c r="C10" s="945" t="s">
        <v>156</v>
      </c>
      <c r="D10" s="824">
        <v>0.1</v>
      </c>
      <c r="E10" s="942" t="s">
        <v>153</v>
      </c>
      <c r="F10" s="942" t="s">
        <v>112</v>
      </c>
      <c r="G10" s="942" t="s">
        <v>113</v>
      </c>
      <c r="H10" s="942" t="s">
        <v>108</v>
      </c>
      <c r="I10" s="943"/>
      <c r="J10" s="87"/>
      <c r="K10" s="944"/>
    </row>
    <row r="11" spans="1:11" ht="46.5" customHeight="1">
      <c r="A11" s="401">
        <v>7</v>
      </c>
      <c r="B11" s="535" t="s">
        <v>66</v>
      </c>
      <c r="C11" s="945" t="s">
        <v>157</v>
      </c>
      <c r="D11" s="824">
        <v>0.1</v>
      </c>
      <c r="E11" s="942" t="s">
        <v>153</v>
      </c>
      <c r="F11" s="942" t="s">
        <v>112</v>
      </c>
      <c r="G11" s="942" t="s">
        <v>113</v>
      </c>
      <c r="H11" s="942" t="s">
        <v>108</v>
      </c>
      <c r="I11" s="943"/>
      <c r="J11" s="87"/>
      <c r="K11" s="944"/>
    </row>
    <row r="12" spans="1:11" ht="57">
      <c r="A12" s="401">
        <v>8</v>
      </c>
      <c r="B12" s="535" t="s">
        <v>66</v>
      </c>
      <c r="C12" s="945" t="s">
        <v>158</v>
      </c>
      <c r="D12" s="824">
        <v>0.1</v>
      </c>
      <c r="E12" s="946"/>
      <c r="F12" s="824"/>
      <c r="G12" s="824"/>
      <c r="H12" s="824"/>
      <c r="I12" s="943"/>
      <c r="J12" s="87"/>
      <c r="K12" s="947" t="s">
        <v>791</v>
      </c>
    </row>
    <row r="13" spans="1:11" ht="61.5" customHeight="1">
      <c r="A13" s="401">
        <v>9</v>
      </c>
      <c r="B13" s="535" t="s">
        <v>66</v>
      </c>
      <c r="C13" s="945" t="s">
        <v>159</v>
      </c>
      <c r="D13" s="824">
        <v>0.1</v>
      </c>
      <c r="E13" s="946"/>
      <c r="F13" s="824"/>
      <c r="G13" s="824"/>
      <c r="H13" s="824"/>
      <c r="I13" s="943"/>
      <c r="J13" s="87"/>
      <c r="K13" s="947" t="s">
        <v>791</v>
      </c>
    </row>
    <row r="14" spans="1:11" ht="80.25" customHeight="1">
      <c r="A14" s="401">
        <v>10</v>
      </c>
      <c r="B14" s="535" t="s">
        <v>66</v>
      </c>
      <c r="C14" s="945" t="s">
        <v>160</v>
      </c>
      <c r="D14" s="824">
        <v>0.1</v>
      </c>
      <c r="E14" s="946"/>
      <c r="F14" s="824"/>
      <c r="G14" s="824"/>
      <c r="H14" s="824"/>
      <c r="I14" s="943"/>
      <c r="J14" s="87"/>
      <c r="K14" s="947" t="s">
        <v>791</v>
      </c>
    </row>
    <row r="15" spans="1:11" ht="14.25">
      <c r="A15" s="948"/>
      <c r="B15" s="949"/>
      <c r="C15" s="949" t="s">
        <v>303</v>
      </c>
      <c r="D15" s="950">
        <f>SUM(D5:D14)</f>
        <v>0.9999999999999999</v>
      </c>
      <c r="E15" s="951"/>
      <c r="F15" s="951"/>
      <c r="G15" s="951"/>
      <c r="H15" s="951"/>
      <c r="I15" s="88"/>
      <c r="J15" s="89"/>
      <c r="K15" s="952"/>
    </row>
    <row r="17" ht="14.25">
      <c r="C17" s="90"/>
    </row>
  </sheetData>
  <sheetProtection/>
  <mergeCells count="3">
    <mergeCell ref="A1:K1"/>
    <mergeCell ref="A2:K2"/>
    <mergeCell ref="F3:H3"/>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sheetPr>
    <tabColor rgb="FF7030A0"/>
  </sheetPr>
  <dimension ref="A1:K12"/>
  <sheetViews>
    <sheetView zoomScalePageLayoutView="0" workbookViewId="0" topLeftCell="A1">
      <selection activeCell="A1" sqref="A1:K1"/>
    </sheetView>
  </sheetViews>
  <sheetFormatPr defaultColWidth="8.8515625" defaultRowHeight="15"/>
  <cols>
    <col min="1" max="1" width="8.8515625" style="676" customWidth="1"/>
    <col min="2" max="2" width="16.140625" style="615" customWidth="1"/>
    <col min="3" max="3" width="42.140625" style="653" customWidth="1"/>
    <col min="4" max="4" width="10.28125" style="676" customWidth="1"/>
    <col min="5" max="5" width="8.8515625" style="692" customWidth="1"/>
    <col min="6" max="16384" width="8.8515625" style="615" customWidth="1"/>
  </cols>
  <sheetData>
    <row r="1" spans="1:11" s="51" customFormat="1" ht="17.25">
      <c r="A1" s="1148" t="s">
        <v>483</v>
      </c>
      <c r="B1" s="1148"/>
      <c r="C1" s="1148"/>
      <c r="D1" s="1148"/>
      <c r="E1" s="1148"/>
      <c r="F1" s="1148"/>
      <c r="G1" s="1148"/>
      <c r="H1" s="1148"/>
      <c r="I1" s="1148"/>
      <c r="J1" s="1148"/>
      <c r="K1" s="1148"/>
    </row>
    <row r="2" spans="1:11" s="51" customFormat="1" ht="17.25">
      <c r="A2" s="1149" t="s">
        <v>792</v>
      </c>
      <c r="B2" s="1149"/>
      <c r="C2" s="1149"/>
      <c r="D2" s="1149"/>
      <c r="E2" s="1149"/>
      <c r="F2" s="1149"/>
      <c r="G2" s="1149"/>
      <c r="H2" s="1149"/>
      <c r="I2" s="1149"/>
      <c r="J2" s="1149"/>
      <c r="K2" s="1149"/>
    </row>
    <row r="3" spans="1:11" s="51" customFormat="1" ht="27">
      <c r="A3" s="428" t="s">
        <v>177</v>
      </c>
      <c r="B3" s="428" t="s">
        <v>62</v>
      </c>
      <c r="C3" s="428" t="s">
        <v>63</v>
      </c>
      <c r="D3" s="428" t="s">
        <v>88</v>
      </c>
      <c r="E3" s="427" t="s">
        <v>484</v>
      </c>
      <c r="F3" s="1150" t="s">
        <v>10</v>
      </c>
      <c r="G3" s="1151"/>
      <c r="H3" s="1152"/>
      <c r="I3" s="184" t="s">
        <v>1</v>
      </c>
      <c r="J3" s="184" t="s">
        <v>3</v>
      </c>
      <c r="K3" s="184" t="s">
        <v>119</v>
      </c>
    </row>
    <row r="4" spans="1:11" s="51" customFormat="1" ht="17.25">
      <c r="A4" s="616"/>
      <c r="B4" s="702"/>
      <c r="C4" s="645"/>
      <c r="D4" s="677"/>
      <c r="E4" s="620"/>
      <c r="F4" s="602" t="s">
        <v>351</v>
      </c>
      <c r="G4" s="602" t="s">
        <v>295</v>
      </c>
      <c r="H4" s="602" t="s">
        <v>13</v>
      </c>
      <c r="I4" s="621"/>
      <c r="J4" s="621"/>
      <c r="K4" s="876"/>
    </row>
    <row r="5" spans="1:11" ht="48" customHeight="1">
      <c r="A5" s="955">
        <v>1</v>
      </c>
      <c r="B5" s="955" t="s">
        <v>340</v>
      </c>
      <c r="C5" s="956" t="s">
        <v>341</v>
      </c>
      <c r="D5" s="957">
        <v>20</v>
      </c>
      <c r="E5" s="958">
        <v>1</v>
      </c>
      <c r="F5" s="959">
        <v>0.9</v>
      </c>
      <c r="G5" s="959">
        <v>0.95</v>
      </c>
      <c r="H5" s="959">
        <v>1</v>
      </c>
      <c r="I5" s="960"/>
      <c r="J5" s="960"/>
      <c r="K5" s="960"/>
    </row>
    <row r="6" spans="1:11" ht="36" customHeight="1">
      <c r="A6" s="955">
        <v>2</v>
      </c>
      <c r="B6" s="955" t="s">
        <v>340</v>
      </c>
      <c r="C6" s="961" t="s">
        <v>342</v>
      </c>
      <c r="D6" s="957">
        <v>20</v>
      </c>
      <c r="E6" s="958">
        <v>1</v>
      </c>
      <c r="F6" s="959">
        <v>0.9</v>
      </c>
      <c r="G6" s="959">
        <v>0.95</v>
      </c>
      <c r="H6" s="959">
        <v>1</v>
      </c>
      <c r="I6" s="960"/>
      <c r="J6" s="960"/>
      <c r="K6" s="960"/>
    </row>
    <row r="7" spans="1:11" ht="42" customHeight="1">
      <c r="A7" s="955">
        <v>3</v>
      </c>
      <c r="B7" s="955" t="s">
        <v>340</v>
      </c>
      <c r="C7" s="956" t="s">
        <v>343</v>
      </c>
      <c r="D7" s="957">
        <v>25</v>
      </c>
      <c r="E7" s="958">
        <v>1</v>
      </c>
      <c r="F7" s="959">
        <v>0.9</v>
      </c>
      <c r="G7" s="959">
        <v>0.95</v>
      </c>
      <c r="H7" s="959">
        <v>1</v>
      </c>
      <c r="I7" s="960"/>
      <c r="J7" s="960"/>
      <c r="K7" s="960"/>
    </row>
    <row r="8" spans="1:11" ht="38.25" customHeight="1">
      <c r="A8" s="955">
        <v>4</v>
      </c>
      <c r="B8" s="955" t="s">
        <v>340</v>
      </c>
      <c r="C8" s="961" t="s">
        <v>344</v>
      </c>
      <c r="D8" s="957">
        <v>5</v>
      </c>
      <c r="E8" s="958">
        <v>1</v>
      </c>
      <c r="F8" s="959">
        <v>0.9</v>
      </c>
      <c r="G8" s="959">
        <v>0.95</v>
      </c>
      <c r="H8" s="959">
        <v>1</v>
      </c>
      <c r="I8" s="960"/>
      <c r="J8" s="960"/>
      <c r="K8" s="960"/>
    </row>
    <row r="9" spans="1:11" ht="36" customHeight="1">
      <c r="A9" s="955">
        <v>5</v>
      </c>
      <c r="B9" s="955" t="s">
        <v>345</v>
      </c>
      <c r="C9" s="956" t="s">
        <v>346</v>
      </c>
      <c r="D9" s="957">
        <v>20</v>
      </c>
      <c r="E9" s="958">
        <v>1</v>
      </c>
      <c r="F9" s="959">
        <v>0.9</v>
      </c>
      <c r="G9" s="959">
        <v>0.95</v>
      </c>
      <c r="H9" s="959">
        <v>1</v>
      </c>
      <c r="I9" s="960"/>
      <c r="J9" s="960"/>
      <c r="K9" s="960"/>
    </row>
    <row r="10" spans="1:11" ht="52.5" customHeight="1">
      <c r="A10" s="955">
        <v>6</v>
      </c>
      <c r="B10" s="955" t="s">
        <v>345</v>
      </c>
      <c r="C10" s="961" t="s">
        <v>347</v>
      </c>
      <c r="D10" s="957">
        <v>5</v>
      </c>
      <c r="E10" s="958">
        <v>1</v>
      </c>
      <c r="F10" s="959">
        <v>0.9</v>
      </c>
      <c r="G10" s="959">
        <v>0.95</v>
      </c>
      <c r="H10" s="959">
        <v>1</v>
      </c>
      <c r="I10" s="960"/>
      <c r="J10" s="960"/>
      <c r="K10" s="960"/>
    </row>
    <row r="11" spans="1:11" ht="39">
      <c r="A11" s="955">
        <v>7</v>
      </c>
      <c r="B11" s="955"/>
      <c r="C11" s="961" t="s">
        <v>348</v>
      </c>
      <c r="D11" s="957">
        <v>5</v>
      </c>
      <c r="E11" s="958">
        <v>1</v>
      </c>
      <c r="F11" s="959">
        <v>0.9</v>
      </c>
      <c r="G11" s="959">
        <v>0.95</v>
      </c>
      <c r="H11" s="959">
        <v>1</v>
      </c>
      <c r="I11" s="960"/>
      <c r="J11" s="960"/>
      <c r="K11" s="960"/>
    </row>
    <row r="12" spans="1:9" ht="12.75">
      <c r="A12" s="962"/>
      <c r="B12" s="963"/>
      <c r="C12" s="964" t="s">
        <v>9</v>
      </c>
      <c r="D12" s="962">
        <v>100</v>
      </c>
      <c r="E12" s="965"/>
      <c r="F12" s="960"/>
      <c r="G12" s="960"/>
      <c r="H12" s="960"/>
      <c r="I12" s="960"/>
    </row>
  </sheetData>
  <sheetProtection/>
  <mergeCells count="3">
    <mergeCell ref="A1:K1"/>
    <mergeCell ref="A2:K2"/>
    <mergeCell ref="F3:H3"/>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sheetPr>
    <tabColor rgb="FF7030A0"/>
  </sheetPr>
  <dimension ref="A1:K17"/>
  <sheetViews>
    <sheetView zoomScalePageLayoutView="0" workbookViewId="0" topLeftCell="A1">
      <selection activeCell="A1" sqref="A1:K1"/>
    </sheetView>
  </sheetViews>
  <sheetFormatPr defaultColWidth="8.8515625" defaultRowHeight="15"/>
  <cols>
    <col min="1" max="1" width="8.8515625" style="676" customWidth="1"/>
    <col min="2" max="2" width="15.00390625" style="653" customWidth="1"/>
    <col min="3" max="3" width="43.7109375" style="692" customWidth="1"/>
    <col min="4" max="4" width="12.140625" style="692" customWidth="1"/>
    <col min="5" max="5" width="8.8515625" style="692" customWidth="1"/>
    <col min="6" max="9" width="8.8515625" style="615" customWidth="1"/>
    <col min="10" max="10" width="11.140625" style="615" customWidth="1"/>
    <col min="11" max="16384" width="8.8515625" style="615" customWidth="1"/>
  </cols>
  <sheetData>
    <row r="1" spans="1:11" s="51" customFormat="1" ht="17.25">
      <c r="A1" s="1148" t="s">
        <v>483</v>
      </c>
      <c r="B1" s="1148"/>
      <c r="C1" s="1148"/>
      <c r="D1" s="1148"/>
      <c r="E1" s="1148"/>
      <c r="F1" s="1148"/>
      <c r="G1" s="1148"/>
      <c r="H1" s="1148"/>
      <c r="I1" s="1148"/>
      <c r="J1" s="1148"/>
      <c r="K1" s="1148"/>
    </row>
    <row r="2" spans="1:11" s="51" customFormat="1" ht="17.25">
      <c r="A2" s="1149" t="s">
        <v>793</v>
      </c>
      <c r="B2" s="1149"/>
      <c r="C2" s="1149"/>
      <c r="D2" s="1149"/>
      <c r="E2" s="1149"/>
      <c r="F2" s="1149"/>
      <c r="G2" s="1149"/>
      <c r="H2" s="1149"/>
      <c r="I2" s="1149"/>
      <c r="J2" s="1149"/>
      <c r="K2" s="1149"/>
    </row>
    <row r="3" spans="1:11" s="51" customFormat="1" ht="27">
      <c r="A3" s="428" t="s">
        <v>177</v>
      </c>
      <c r="B3" s="428" t="s">
        <v>62</v>
      </c>
      <c r="C3" s="426" t="s">
        <v>63</v>
      </c>
      <c r="D3" s="428" t="s">
        <v>88</v>
      </c>
      <c r="E3" s="427" t="s">
        <v>484</v>
      </c>
      <c r="F3" s="1150" t="s">
        <v>10</v>
      </c>
      <c r="G3" s="1151"/>
      <c r="H3" s="1152"/>
      <c r="I3" s="184" t="s">
        <v>1</v>
      </c>
      <c r="J3" s="184" t="s">
        <v>3</v>
      </c>
      <c r="K3" s="184" t="s">
        <v>339</v>
      </c>
    </row>
    <row r="4" spans="1:11" s="51" customFormat="1" ht="17.25">
      <c r="A4" s="616"/>
      <c r="B4" s="702"/>
      <c r="C4" s="618"/>
      <c r="D4" s="677"/>
      <c r="E4" s="620"/>
      <c r="F4" s="602" t="s">
        <v>351</v>
      </c>
      <c r="G4" s="602" t="s">
        <v>295</v>
      </c>
      <c r="H4" s="602" t="s">
        <v>13</v>
      </c>
      <c r="I4" s="621"/>
      <c r="J4" s="621"/>
      <c r="K4" s="966"/>
    </row>
    <row r="5" spans="1:11" s="51" customFormat="1" ht="26.25">
      <c r="A5" s="54">
        <v>1</v>
      </c>
      <c r="B5" s="85" t="s">
        <v>4</v>
      </c>
      <c r="C5" s="54" t="s">
        <v>794</v>
      </c>
      <c r="D5" s="967">
        <v>0.1</v>
      </c>
      <c r="E5" s="71">
        <v>1</v>
      </c>
      <c r="F5" s="71">
        <v>3</v>
      </c>
      <c r="G5" s="71">
        <v>2</v>
      </c>
      <c r="H5" s="71">
        <v>1</v>
      </c>
      <c r="I5" s="621"/>
      <c r="J5" s="621"/>
      <c r="K5" s="966"/>
    </row>
    <row r="6" spans="1:11" s="51" customFormat="1" ht="26.25">
      <c r="A6" s="54">
        <v>2</v>
      </c>
      <c r="B6" s="85" t="s">
        <v>4</v>
      </c>
      <c r="C6" s="84" t="s">
        <v>795</v>
      </c>
      <c r="D6" s="967">
        <v>0.1</v>
      </c>
      <c r="E6" s="71">
        <v>0</v>
      </c>
      <c r="F6" s="71">
        <v>5</v>
      </c>
      <c r="G6" s="71">
        <v>3</v>
      </c>
      <c r="H6" s="71">
        <v>0</v>
      </c>
      <c r="I6" s="621"/>
      <c r="J6" s="621"/>
      <c r="K6" s="966"/>
    </row>
    <row r="7" spans="1:11" s="51" customFormat="1" ht="26.25">
      <c r="A7" s="54">
        <v>3</v>
      </c>
      <c r="B7" s="85" t="s">
        <v>4</v>
      </c>
      <c r="C7" s="86" t="s">
        <v>142</v>
      </c>
      <c r="D7" s="967">
        <v>0.1</v>
      </c>
      <c r="E7" s="968">
        <v>1</v>
      </c>
      <c r="F7" s="968">
        <v>0.6</v>
      </c>
      <c r="G7" s="968">
        <v>0.8</v>
      </c>
      <c r="H7" s="969">
        <v>1</v>
      </c>
      <c r="I7" s="621"/>
      <c r="J7" s="621"/>
      <c r="K7" s="966"/>
    </row>
    <row r="8" spans="1:11" s="51" customFormat="1" ht="26.25">
      <c r="A8" s="54">
        <v>4</v>
      </c>
      <c r="B8" s="85" t="s">
        <v>4</v>
      </c>
      <c r="C8" s="86" t="s">
        <v>796</v>
      </c>
      <c r="D8" s="967">
        <v>0.1</v>
      </c>
      <c r="E8" s="71">
        <v>0</v>
      </c>
      <c r="F8" s="71">
        <v>30</v>
      </c>
      <c r="G8" s="71">
        <v>20</v>
      </c>
      <c r="H8" s="71">
        <v>0</v>
      </c>
      <c r="I8" s="621"/>
      <c r="J8" s="621"/>
      <c r="K8" s="966"/>
    </row>
    <row r="9" spans="1:11" s="51" customFormat="1" ht="39">
      <c r="A9" s="54">
        <v>5</v>
      </c>
      <c r="B9" s="85" t="s">
        <v>4</v>
      </c>
      <c r="C9" s="86" t="s">
        <v>797</v>
      </c>
      <c r="D9" s="967">
        <v>0.15</v>
      </c>
      <c r="E9" s="71">
        <v>0</v>
      </c>
      <c r="F9" s="71">
        <v>10</v>
      </c>
      <c r="G9" s="71">
        <v>5</v>
      </c>
      <c r="H9" s="71">
        <v>0</v>
      </c>
      <c r="I9" s="621"/>
      <c r="J9" s="621"/>
      <c r="K9" s="966"/>
    </row>
    <row r="10" spans="1:11" ht="39">
      <c r="A10" s="54">
        <v>6</v>
      </c>
      <c r="B10" s="957" t="s">
        <v>340</v>
      </c>
      <c r="C10" s="970" t="s">
        <v>341</v>
      </c>
      <c r="D10" s="971">
        <v>20</v>
      </c>
      <c r="E10" s="958">
        <v>1</v>
      </c>
      <c r="F10" s="959">
        <v>0.9</v>
      </c>
      <c r="G10" s="959">
        <v>0.95</v>
      </c>
      <c r="H10" s="959">
        <v>1</v>
      </c>
      <c r="I10" s="960"/>
      <c r="J10" s="960"/>
      <c r="K10" s="960"/>
    </row>
    <row r="11" spans="1:11" ht="30.75" customHeight="1">
      <c r="A11" s="54">
        <v>7</v>
      </c>
      <c r="B11" s="957" t="s">
        <v>340</v>
      </c>
      <c r="C11" s="955" t="s">
        <v>342</v>
      </c>
      <c r="D11" s="971">
        <v>20</v>
      </c>
      <c r="E11" s="958">
        <v>1</v>
      </c>
      <c r="F11" s="959">
        <v>0.9</v>
      </c>
      <c r="G11" s="959">
        <v>0.95</v>
      </c>
      <c r="H11" s="959">
        <v>1</v>
      </c>
      <c r="I11" s="960"/>
      <c r="J11" s="960"/>
      <c r="K11" s="960"/>
    </row>
    <row r="12" spans="1:11" ht="36" customHeight="1">
      <c r="A12" s="54">
        <v>8</v>
      </c>
      <c r="B12" s="957" t="s">
        <v>340</v>
      </c>
      <c r="C12" s="970" t="s">
        <v>343</v>
      </c>
      <c r="D12" s="971">
        <v>25</v>
      </c>
      <c r="E12" s="958">
        <v>1</v>
      </c>
      <c r="F12" s="959">
        <v>0.9</v>
      </c>
      <c r="G12" s="959">
        <v>0.95</v>
      </c>
      <c r="H12" s="959">
        <v>1</v>
      </c>
      <c r="I12" s="960"/>
      <c r="J12" s="960"/>
      <c r="K12" s="960"/>
    </row>
    <row r="13" spans="1:11" ht="12.75">
      <c r="A13" s="54">
        <v>9</v>
      </c>
      <c r="B13" s="957" t="s">
        <v>340</v>
      </c>
      <c r="C13" s="955" t="s">
        <v>344</v>
      </c>
      <c r="D13" s="971">
        <v>5</v>
      </c>
      <c r="E13" s="958">
        <v>1</v>
      </c>
      <c r="F13" s="959">
        <v>0.9</v>
      </c>
      <c r="G13" s="959">
        <v>0.95</v>
      </c>
      <c r="H13" s="959">
        <v>1</v>
      </c>
      <c r="I13" s="960"/>
      <c r="J13" s="960"/>
      <c r="K13" s="960"/>
    </row>
    <row r="14" spans="1:11" ht="41.25" customHeight="1">
      <c r="A14" s="54">
        <v>10</v>
      </c>
      <c r="B14" s="957" t="s">
        <v>345</v>
      </c>
      <c r="C14" s="970" t="s">
        <v>346</v>
      </c>
      <c r="D14" s="971">
        <v>20</v>
      </c>
      <c r="E14" s="958">
        <v>1</v>
      </c>
      <c r="F14" s="959">
        <v>0.9</v>
      </c>
      <c r="G14" s="959">
        <v>0.95</v>
      </c>
      <c r="H14" s="959">
        <v>1</v>
      </c>
      <c r="I14" s="960"/>
      <c r="J14" s="960"/>
      <c r="K14" s="960"/>
    </row>
    <row r="15" spans="1:11" ht="49.5" customHeight="1">
      <c r="A15" s="54">
        <v>11</v>
      </c>
      <c r="B15" s="957" t="s">
        <v>345</v>
      </c>
      <c r="C15" s="955" t="s">
        <v>347</v>
      </c>
      <c r="D15" s="971">
        <v>5</v>
      </c>
      <c r="E15" s="958">
        <v>1</v>
      </c>
      <c r="F15" s="959">
        <v>0.9</v>
      </c>
      <c r="G15" s="959">
        <v>0.95</v>
      </c>
      <c r="H15" s="959">
        <v>1</v>
      </c>
      <c r="I15" s="960"/>
      <c r="J15" s="960"/>
      <c r="K15" s="960"/>
    </row>
    <row r="16" spans="1:11" ht="27" customHeight="1">
      <c r="A16" s="54">
        <v>12</v>
      </c>
      <c r="B16" s="957"/>
      <c r="C16" s="955" t="s">
        <v>349</v>
      </c>
      <c r="D16" s="971">
        <v>5</v>
      </c>
      <c r="E16" s="958">
        <v>1</v>
      </c>
      <c r="F16" s="959">
        <v>0.9</v>
      </c>
      <c r="G16" s="959">
        <v>0.95</v>
      </c>
      <c r="H16" s="959">
        <v>1</v>
      </c>
      <c r="I16" s="960"/>
      <c r="J16" s="960"/>
      <c r="K16" s="960"/>
    </row>
    <row r="17" spans="1:11" ht="12.75">
      <c r="A17" s="972"/>
      <c r="B17" s="973" t="s">
        <v>9</v>
      </c>
      <c r="C17" s="974"/>
      <c r="D17" s="975">
        <f>SUM(D10:D16)</f>
        <v>100</v>
      </c>
      <c r="E17" s="976"/>
      <c r="F17" s="960"/>
      <c r="G17" s="960"/>
      <c r="H17" s="960"/>
      <c r="I17" s="960"/>
      <c r="J17" s="960"/>
      <c r="K17" s="960"/>
    </row>
  </sheetData>
  <sheetProtection/>
  <mergeCells count="3">
    <mergeCell ref="A1:K1"/>
    <mergeCell ref="A2:K2"/>
    <mergeCell ref="F3:H3"/>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sheetPr>
    <tabColor rgb="FF7030A0"/>
  </sheetPr>
  <dimension ref="A1:M20"/>
  <sheetViews>
    <sheetView zoomScalePageLayoutView="0" workbookViewId="0" topLeftCell="A1">
      <selection activeCell="B5" sqref="B5:B19"/>
    </sheetView>
  </sheetViews>
  <sheetFormatPr defaultColWidth="8.8515625" defaultRowHeight="15"/>
  <cols>
    <col min="1" max="1" width="8.8515625" style="224" customWidth="1"/>
    <col min="2" max="2" width="13.8515625" style="159" customWidth="1"/>
    <col min="3" max="3" width="60.28125" style="159" customWidth="1"/>
    <col min="4" max="4" width="7.8515625" style="159" customWidth="1"/>
    <col min="5" max="5" width="10.7109375" style="159" customWidth="1"/>
    <col min="6" max="6" width="8.7109375" style="159" customWidth="1"/>
    <col min="7" max="7" width="9.28125" style="159" customWidth="1"/>
    <col min="8" max="8" width="10.57421875" style="159" customWidth="1"/>
    <col min="9" max="10" width="8.8515625" style="159" customWidth="1"/>
    <col min="11" max="11" width="11.00390625" style="159" customWidth="1"/>
    <col min="12" max="12" width="35.57421875" style="159" customWidth="1"/>
    <col min="13" max="13" width="28.140625" style="159" customWidth="1"/>
    <col min="14" max="16384" width="8.8515625" style="224" customWidth="1"/>
  </cols>
  <sheetData>
    <row r="1" spans="1:12" s="51" customFormat="1" ht="17.25">
      <c r="A1" s="1148" t="s">
        <v>483</v>
      </c>
      <c r="B1" s="1148"/>
      <c r="C1" s="1148"/>
      <c r="D1" s="1148"/>
      <c r="E1" s="1148"/>
      <c r="F1" s="1148"/>
      <c r="G1" s="1148"/>
      <c r="H1" s="1148"/>
      <c r="I1" s="1148"/>
      <c r="J1" s="1148"/>
      <c r="K1" s="1148"/>
      <c r="L1" s="1148"/>
    </row>
    <row r="2" spans="1:12" s="51" customFormat="1" ht="17.25">
      <c r="A2" s="1149" t="s">
        <v>798</v>
      </c>
      <c r="B2" s="1149"/>
      <c r="C2" s="1149"/>
      <c r="D2" s="1149"/>
      <c r="E2" s="1149"/>
      <c r="F2" s="1149"/>
      <c r="G2" s="1149"/>
      <c r="H2" s="1149"/>
      <c r="I2" s="1149"/>
      <c r="J2" s="1149"/>
      <c r="K2" s="1149"/>
      <c r="L2" s="1149"/>
    </row>
    <row r="3" spans="1:12" s="51" customFormat="1" ht="27">
      <c r="A3" s="428" t="s">
        <v>177</v>
      </c>
      <c r="B3" s="428" t="s">
        <v>62</v>
      </c>
      <c r="C3" s="426" t="s">
        <v>63</v>
      </c>
      <c r="D3" s="428" t="s">
        <v>88</v>
      </c>
      <c r="E3" s="427" t="s">
        <v>484</v>
      </c>
      <c r="F3" s="1150" t="s">
        <v>10</v>
      </c>
      <c r="G3" s="1151"/>
      <c r="H3" s="1152"/>
      <c r="I3" s="184" t="s">
        <v>1</v>
      </c>
      <c r="J3" s="184" t="s">
        <v>3</v>
      </c>
      <c r="K3" s="184" t="s">
        <v>799</v>
      </c>
      <c r="L3" s="908" t="s">
        <v>614</v>
      </c>
    </row>
    <row r="4" spans="1:11" s="51" customFormat="1" ht="17.25">
      <c r="A4" s="977"/>
      <c r="B4" s="978"/>
      <c r="C4" s="979"/>
      <c r="D4" s="980"/>
      <c r="E4" s="981"/>
      <c r="F4" s="982" t="s">
        <v>351</v>
      </c>
      <c r="G4" s="982" t="s">
        <v>295</v>
      </c>
      <c r="H4" s="982" t="s">
        <v>13</v>
      </c>
      <c r="I4" s="983"/>
      <c r="J4" s="983"/>
      <c r="K4" s="984"/>
    </row>
    <row r="5" spans="1:12" ht="54.75">
      <c r="A5" s="903">
        <v>1</v>
      </c>
      <c r="B5" s="1203" t="s">
        <v>462</v>
      </c>
      <c r="C5" s="866" t="s">
        <v>463</v>
      </c>
      <c r="D5" s="526">
        <v>0.1</v>
      </c>
      <c r="E5" s="529">
        <v>0</v>
      </c>
      <c r="F5" s="529">
        <v>2</v>
      </c>
      <c r="G5" s="529">
        <v>1</v>
      </c>
      <c r="H5" s="529">
        <v>0</v>
      </c>
      <c r="I5" s="529"/>
      <c r="J5" s="529"/>
      <c r="K5" s="529"/>
      <c r="L5" s="529"/>
    </row>
    <row r="6" spans="1:12" ht="54.75">
      <c r="A6" s="903">
        <v>2</v>
      </c>
      <c r="B6" s="1204"/>
      <c r="C6" s="866" t="s">
        <v>464</v>
      </c>
      <c r="D6" s="526">
        <v>0.05</v>
      </c>
      <c r="E6" s="529">
        <v>0</v>
      </c>
      <c r="F6" s="529">
        <v>2</v>
      </c>
      <c r="G6" s="529">
        <v>1</v>
      </c>
      <c r="H6" s="529">
        <v>0</v>
      </c>
      <c r="I6" s="529"/>
      <c r="J6" s="529"/>
      <c r="K6" s="529"/>
      <c r="L6" s="529"/>
    </row>
    <row r="7" spans="1:12" ht="27">
      <c r="A7" s="903">
        <v>3</v>
      </c>
      <c r="B7" s="1204"/>
      <c r="C7" s="866" t="s">
        <v>465</v>
      </c>
      <c r="D7" s="526">
        <v>0.05</v>
      </c>
      <c r="E7" s="529"/>
      <c r="F7" s="529"/>
      <c r="G7" s="529"/>
      <c r="H7" s="529"/>
      <c r="I7" s="529"/>
      <c r="J7" s="529"/>
      <c r="K7" s="529"/>
      <c r="L7" s="986" t="s">
        <v>466</v>
      </c>
    </row>
    <row r="8" spans="1:12" ht="27">
      <c r="A8" s="903">
        <v>4</v>
      </c>
      <c r="B8" s="1204"/>
      <c r="C8" s="866" t="s">
        <v>467</v>
      </c>
      <c r="D8" s="526">
        <v>0.05</v>
      </c>
      <c r="E8" s="529"/>
      <c r="F8" s="529"/>
      <c r="G8" s="529"/>
      <c r="H8" s="529"/>
      <c r="I8" s="529"/>
      <c r="J8" s="529"/>
      <c r="K8" s="529"/>
      <c r="L8" s="986" t="s">
        <v>466</v>
      </c>
    </row>
    <row r="9" spans="1:12" ht="30.75" customHeight="1">
      <c r="A9" s="903">
        <v>5</v>
      </c>
      <c r="B9" s="1204"/>
      <c r="C9" s="866" t="s">
        <v>468</v>
      </c>
      <c r="D9" s="526">
        <v>0.05</v>
      </c>
      <c r="E9" s="529"/>
      <c r="F9" s="529"/>
      <c r="G9" s="529"/>
      <c r="H9" s="529"/>
      <c r="I9" s="529"/>
      <c r="J9" s="529"/>
      <c r="K9" s="529"/>
      <c r="L9" s="986" t="s">
        <v>466</v>
      </c>
    </row>
    <row r="10" spans="1:12" ht="26.25" customHeight="1">
      <c r="A10" s="903">
        <v>6</v>
      </c>
      <c r="B10" s="1204"/>
      <c r="C10" s="866" t="s">
        <v>469</v>
      </c>
      <c r="D10" s="526">
        <v>0.05</v>
      </c>
      <c r="E10" s="529"/>
      <c r="F10" s="529"/>
      <c r="G10" s="529"/>
      <c r="H10" s="529"/>
      <c r="I10" s="529"/>
      <c r="J10" s="529"/>
      <c r="K10" s="529"/>
      <c r="L10" s="986" t="s">
        <v>466</v>
      </c>
    </row>
    <row r="11" spans="1:12" ht="51" customHeight="1">
      <c r="A11" s="903">
        <v>7</v>
      </c>
      <c r="B11" s="1204"/>
      <c r="C11" s="866" t="s">
        <v>470</v>
      </c>
      <c r="D11" s="526">
        <v>0.1</v>
      </c>
      <c r="E11" s="529">
        <v>0</v>
      </c>
      <c r="F11" s="529">
        <v>2</v>
      </c>
      <c r="G11" s="529">
        <v>1</v>
      </c>
      <c r="H11" s="529">
        <v>0</v>
      </c>
      <c r="I11" s="529"/>
      <c r="J11" s="529"/>
      <c r="K11" s="529"/>
      <c r="L11" s="529"/>
    </row>
    <row r="12" spans="1:13" ht="59.25" customHeight="1">
      <c r="A12" s="903">
        <v>8</v>
      </c>
      <c r="B12" s="1204"/>
      <c r="C12" s="866" t="s">
        <v>471</v>
      </c>
      <c r="D12" s="526">
        <v>0.1</v>
      </c>
      <c r="E12" s="529">
        <v>0</v>
      </c>
      <c r="F12" s="529">
        <v>2</v>
      </c>
      <c r="G12" s="529">
        <v>1</v>
      </c>
      <c r="H12" s="529">
        <v>0</v>
      </c>
      <c r="I12" s="529"/>
      <c r="J12" s="529"/>
      <c r="K12" s="529"/>
      <c r="L12" s="529"/>
      <c r="M12" s="177"/>
    </row>
    <row r="13" spans="1:12" ht="41.25">
      <c r="A13" s="903">
        <v>9</v>
      </c>
      <c r="B13" s="1204"/>
      <c r="C13" s="866" t="s">
        <v>472</v>
      </c>
      <c r="D13" s="526">
        <v>0.1</v>
      </c>
      <c r="E13" s="529">
        <v>0</v>
      </c>
      <c r="F13" s="529">
        <v>2</v>
      </c>
      <c r="G13" s="529">
        <v>1</v>
      </c>
      <c r="H13" s="529">
        <v>0</v>
      </c>
      <c r="I13" s="529"/>
      <c r="J13" s="529"/>
      <c r="K13" s="529"/>
      <c r="L13" s="529"/>
    </row>
    <row r="14" spans="1:12" ht="27">
      <c r="A14" s="903">
        <v>10</v>
      </c>
      <c r="B14" s="1204"/>
      <c r="C14" s="866" t="s">
        <v>473</v>
      </c>
      <c r="D14" s="526">
        <v>0.1</v>
      </c>
      <c r="E14" s="529">
        <v>0</v>
      </c>
      <c r="F14" s="529">
        <v>2</v>
      </c>
      <c r="G14" s="529">
        <v>1</v>
      </c>
      <c r="H14" s="529">
        <v>0</v>
      </c>
      <c r="I14" s="529"/>
      <c r="J14" s="529"/>
      <c r="K14" s="529"/>
      <c r="L14" s="529"/>
    </row>
    <row r="15" spans="1:12" ht="27">
      <c r="A15" s="903">
        <v>11</v>
      </c>
      <c r="B15" s="1204"/>
      <c r="C15" s="866" t="s">
        <v>474</v>
      </c>
      <c r="D15" s="526">
        <v>0.05</v>
      </c>
      <c r="E15" s="529"/>
      <c r="F15" s="529"/>
      <c r="G15" s="529"/>
      <c r="H15" s="529"/>
      <c r="I15" s="529"/>
      <c r="J15" s="529"/>
      <c r="K15" s="529"/>
      <c r="L15" s="986" t="s">
        <v>475</v>
      </c>
    </row>
    <row r="16" spans="1:12" ht="41.25">
      <c r="A16" s="903">
        <v>12</v>
      </c>
      <c r="B16" s="1204"/>
      <c r="C16" s="866" t="s">
        <v>476</v>
      </c>
      <c r="D16" s="526">
        <v>0.05</v>
      </c>
      <c r="E16" s="529"/>
      <c r="F16" s="529"/>
      <c r="G16" s="529"/>
      <c r="H16" s="529"/>
      <c r="I16" s="529"/>
      <c r="J16" s="529"/>
      <c r="K16" s="529"/>
      <c r="L16" s="986" t="s">
        <v>477</v>
      </c>
    </row>
    <row r="17" spans="1:12" ht="27">
      <c r="A17" s="903">
        <v>13</v>
      </c>
      <c r="B17" s="1204"/>
      <c r="C17" s="866" t="s">
        <v>478</v>
      </c>
      <c r="D17" s="526">
        <v>0.05</v>
      </c>
      <c r="E17" s="529"/>
      <c r="F17" s="529"/>
      <c r="G17" s="529"/>
      <c r="H17" s="529"/>
      <c r="I17" s="529"/>
      <c r="J17" s="529"/>
      <c r="K17" s="529"/>
      <c r="L17" s="986" t="s">
        <v>477</v>
      </c>
    </row>
    <row r="18" spans="1:12" ht="27">
      <c r="A18" s="903">
        <v>14</v>
      </c>
      <c r="B18" s="1204"/>
      <c r="C18" s="866" t="s">
        <v>479</v>
      </c>
      <c r="D18" s="526">
        <v>0.05</v>
      </c>
      <c r="E18" s="529"/>
      <c r="F18" s="529"/>
      <c r="G18" s="529"/>
      <c r="H18" s="529"/>
      <c r="I18" s="529"/>
      <c r="J18" s="529"/>
      <c r="K18" s="529"/>
      <c r="L18" s="986" t="s">
        <v>477</v>
      </c>
    </row>
    <row r="19" spans="1:12" ht="30.75" customHeight="1">
      <c r="A19" s="903">
        <v>15</v>
      </c>
      <c r="B19" s="1205"/>
      <c r="C19" s="866" t="s">
        <v>480</v>
      </c>
      <c r="D19" s="526">
        <v>0.05</v>
      </c>
      <c r="E19" s="529"/>
      <c r="F19" s="529"/>
      <c r="G19" s="529"/>
      <c r="H19" s="529"/>
      <c r="I19" s="529"/>
      <c r="J19" s="529"/>
      <c r="K19" s="529"/>
      <c r="L19" s="986" t="s">
        <v>481</v>
      </c>
    </row>
    <row r="20" spans="1:12" ht="14.25">
      <c r="A20" s="903"/>
      <c r="B20" s="529"/>
      <c r="C20" s="856" t="s">
        <v>9</v>
      </c>
      <c r="D20" s="526">
        <f>SUM(D5:D19)</f>
        <v>1</v>
      </c>
      <c r="E20" s="529"/>
      <c r="F20" s="529"/>
      <c r="G20" s="529"/>
      <c r="H20" s="529"/>
      <c r="I20" s="529"/>
      <c r="J20" s="529"/>
      <c r="K20" s="529"/>
      <c r="L20" s="529"/>
    </row>
  </sheetData>
  <sheetProtection/>
  <mergeCells count="4">
    <mergeCell ref="F3:H3"/>
    <mergeCell ref="B5:B19"/>
    <mergeCell ref="A2:L2"/>
    <mergeCell ref="A1:L1"/>
  </mergeCells>
  <printOptions/>
  <pageMargins left="0.7" right="0.7" top="0.75" bottom="0.75" header="0.3" footer="0.3"/>
  <pageSetup horizontalDpi="600" verticalDpi="600" orientation="landscape" paperSize="9" scale="67" r:id="rId1"/>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C19" sqref="C19"/>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7030A0"/>
  </sheetPr>
  <dimension ref="A1:L18"/>
  <sheetViews>
    <sheetView zoomScalePageLayoutView="0" workbookViewId="0" topLeftCell="A1">
      <selection activeCell="A1" sqref="A1:L1"/>
    </sheetView>
  </sheetViews>
  <sheetFormatPr defaultColWidth="9.140625" defaultRowHeight="15"/>
  <cols>
    <col min="1" max="1" width="6.28125" style="102" customWidth="1"/>
    <col min="2" max="2" width="11.7109375" style="102" customWidth="1"/>
    <col min="3" max="3" width="40.7109375" style="102" customWidth="1"/>
    <col min="4" max="4" width="12.7109375" style="102" hidden="1" customWidth="1"/>
    <col min="5" max="5" width="10.57421875" style="102" customWidth="1"/>
    <col min="6" max="6" width="7.421875" style="102" bestFit="1" customWidth="1"/>
    <col min="7" max="7" width="6.57421875" style="102" customWidth="1"/>
    <col min="8" max="8" width="8.421875" style="102" customWidth="1"/>
    <col min="9" max="9" width="9.140625" style="102" customWidth="1"/>
    <col min="10" max="10" width="8.7109375" style="182" customWidth="1"/>
    <col min="11" max="11" width="16.57421875" style="102" customWidth="1"/>
    <col min="12" max="12" width="20.57421875" style="102" customWidth="1"/>
    <col min="13" max="16384" width="9.140625" style="102" customWidth="1"/>
  </cols>
  <sheetData>
    <row r="1" spans="1:12" s="93" customFormat="1" ht="19.5" customHeight="1">
      <c r="A1" s="1138" t="s">
        <v>483</v>
      </c>
      <c r="B1" s="1138"/>
      <c r="C1" s="1138"/>
      <c r="D1" s="1138"/>
      <c r="E1" s="1138"/>
      <c r="F1" s="1138"/>
      <c r="G1" s="1138"/>
      <c r="H1" s="1138"/>
      <c r="I1" s="1138"/>
      <c r="J1" s="1138"/>
      <c r="K1" s="1138"/>
      <c r="L1" s="1138"/>
    </row>
    <row r="2" spans="1:12" s="93" customFormat="1" ht="18" customHeight="1">
      <c r="A2" s="1140" t="s">
        <v>512</v>
      </c>
      <c r="B2" s="1140"/>
      <c r="C2" s="1140"/>
      <c r="D2" s="1140"/>
      <c r="E2" s="1140"/>
      <c r="F2" s="1140"/>
      <c r="G2" s="1140"/>
      <c r="H2" s="1140"/>
      <c r="I2" s="1140"/>
      <c r="J2" s="1140"/>
      <c r="K2" s="1140"/>
      <c r="L2" s="1140"/>
    </row>
    <row r="3" spans="1:12" ht="30.75" customHeight="1">
      <c r="A3" s="183" t="s">
        <v>177</v>
      </c>
      <c r="B3" s="183" t="s">
        <v>62</v>
      </c>
      <c r="C3" s="183" t="s">
        <v>63</v>
      </c>
      <c r="D3" s="183" t="s">
        <v>143</v>
      </c>
      <c r="E3" s="186" t="s">
        <v>88</v>
      </c>
      <c r="F3" s="186" t="s">
        <v>484</v>
      </c>
      <c r="G3" s="1141" t="s">
        <v>10</v>
      </c>
      <c r="H3" s="1141"/>
      <c r="I3" s="1141"/>
      <c r="J3" s="184" t="s">
        <v>1</v>
      </c>
      <c r="K3" s="185" t="s">
        <v>3</v>
      </c>
      <c r="L3" s="185" t="s">
        <v>56</v>
      </c>
    </row>
    <row r="4" spans="1:11" ht="12" customHeight="1">
      <c r="A4" s="96"/>
      <c r="B4" s="96"/>
      <c r="C4" s="96"/>
      <c r="D4" s="96"/>
      <c r="E4" s="96"/>
      <c r="F4" s="96"/>
      <c r="G4" s="189" t="s">
        <v>11</v>
      </c>
      <c r="H4" s="97" t="s">
        <v>37</v>
      </c>
      <c r="I4" s="97" t="s">
        <v>485</v>
      </c>
      <c r="J4" s="181"/>
      <c r="K4" s="96"/>
    </row>
    <row r="5" spans="1:12" ht="51" customHeight="1">
      <c r="A5" s="197">
        <v>1</v>
      </c>
      <c r="B5" s="273" t="s">
        <v>14</v>
      </c>
      <c r="C5" s="274" t="s">
        <v>513</v>
      </c>
      <c r="D5" s="197" t="s">
        <v>65</v>
      </c>
      <c r="E5" s="193">
        <v>0.1</v>
      </c>
      <c r="F5" s="195">
        <v>1</v>
      </c>
      <c r="G5" s="195">
        <v>0.6</v>
      </c>
      <c r="H5" s="195">
        <v>0.8</v>
      </c>
      <c r="I5" s="195">
        <v>1</v>
      </c>
      <c r="J5" s="271"/>
      <c r="K5" s="148"/>
      <c r="L5" s="258" t="s">
        <v>515</v>
      </c>
    </row>
    <row r="6" spans="1:12" ht="51" customHeight="1">
      <c r="A6" s="197">
        <v>2</v>
      </c>
      <c r="B6" s="273" t="s">
        <v>14</v>
      </c>
      <c r="C6" s="275" t="s">
        <v>514</v>
      </c>
      <c r="D6" s="197" t="s">
        <v>65</v>
      </c>
      <c r="E6" s="193">
        <v>0.1</v>
      </c>
      <c r="F6" s="195">
        <v>1</v>
      </c>
      <c r="G6" s="195">
        <v>0.6</v>
      </c>
      <c r="H6" s="195">
        <v>0.8</v>
      </c>
      <c r="I6" s="195">
        <v>1</v>
      </c>
      <c r="J6" s="271"/>
      <c r="K6" s="148"/>
      <c r="L6" s="258" t="s">
        <v>515</v>
      </c>
    </row>
    <row r="7" spans="1:12" ht="51" customHeight="1">
      <c r="A7" s="197">
        <v>3</v>
      </c>
      <c r="B7" s="273" t="s">
        <v>4</v>
      </c>
      <c r="C7" s="197" t="s">
        <v>516</v>
      </c>
      <c r="D7" s="197" t="s">
        <v>65</v>
      </c>
      <c r="E7" s="193">
        <v>0.1</v>
      </c>
      <c r="F7" s="195">
        <v>1</v>
      </c>
      <c r="G7" s="195">
        <v>0.6</v>
      </c>
      <c r="H7" s="195">
        <v>0.8</v>
      </c>
      <c r="I7" s="195">
        <v>1</v>
      </c>
      <c r="J7" s="271"/>
      <c r="K7" s="148"/>
      <c r="L7" s="258" t="s">
        <v>515</v>
      </c>
    </row>
    <row r="8" spans="1:12" ht="48" customHeight="1">
      <c r="A8" s="197">
        <v>4</v>
      </c>
      <c r="B8" s="273" t="s">
        <v>4</v>
      </c>
      <c r="C8" s="197" t="s">
        <v>517</v>
      </c>
      <c r="D8" s="197" t="s">
        <v>65</v>
      </c>
      <c r="E8" s="193">
        <v>0.1</v>
      </c>
      <c r="F8" s="195">
        <v>1</v>
      </c>
      <c r="G8" s="195">
        <v>0.6</v>
      </c>
      <c r="H8" s="195">
        <v>0.8</v>
      </c>
      <c r="I8" s="195">
        <v>1</v>
      </c>
      <c r="J8" s="271"/>
      <c r="K8" s="148"/>
      <c r="L8" s="258" t="s">
        <v>515</v>
      </c>
    </row>
    <row r="9" spans="1:12" ht="48.75" customHeight="1">
      <c r="A9" s="197">
        <v>5</v>
      </c>
      <c r="B9" s="273" t="s">
        <v>4</v>
      </c>
      <c r="C9" s="197" t="s">
        <v>195</v>
      </c>
      <c r="D9" s="197" t="s">
        <v>65</v>
      </c>
      <c r="E9" s="193">
        <v>0.1</v>
      </c>
      <c r="F9" s="195">
        <v>1</v>
      </c>
      <c r="G9" s="195">
        <v>0.6</v>
      </c>
      <c r="H9" s="195">
        <v>0.8</v>
      </c>
      <c r="I9" s="195">
        <v>1</v>
      </c>
      <c r="J9" s="271"/>
      <c r="K9" s="148"/>
      <c r="L9" s="236"/>
    </row>
    <row r="10" spans="1:12" ht="41.25">
      <c r="A10" s="197">
        <v>6</v>
      </c>
      <c r="B10" s="273" t="s">
        <v>4</v>
      </c>
      <c r="C10" s="197" t="s">
        <v>196</v>
      </c>
      <c r="D10" s="197" t="s">
        <v>65</v>
      </c>
      <c r="E10" s="193">
        <v>0.1</v>
      </c>
      <c r="F10" s="195">
        <v>1</v>
      </c>
      <c r="G10" s="195">
        <v>0.6</v>
      </c>
      <c r="H10" s="195">
        <v>0.8</v>
      </c>
      <c r="I10" s="195">
        <v>1</v>
      </c>
      <c r="J10" s="271"/>
      <c r="K10" s="148"/>
      <c r="L10" s="236"/>
    </row>
    <row r="11" spans="1:12" ht="27">
      <c r="A11" s="197">
        <v>7</v>
      </c>
      <c r="B11" s="273" t="s">
        <v>4</v>
      </c>
      <c r="C11" s="197" t="s">
        <v>197</v>
      </c>
      <c r="D11" s="197" t="s">
        <v>65</v>
      </c>
      <c r="E11" s="193">
        <v>0.1</v>
      </c>
      <c r="F11" s="195">
        <v>1</v>
      </c>
      <c r="G11" s="195">
        <v>0.6</v>
      </c>
      <c r="H11" s="195">
        <v>0.8</v>
      </c>
      <c r="I11" s="195">
        <v>1</v>
      </c>
      <c r="J11" s="271"/>
      <c r="K11" s="148"/>
      <c r="L11" s="236"/>
    </row>
    <row r="12" spans="1:12" ht="41.25">
      <c r="A12" s="197">
        <v>8</v>
      </c>
      <c r="B12" s="276" t="s">
        <v>4</v>
      </c>
      <c r="C12" s="198" t="s">
        <v>198</v>
      </c>
      <c r="D12" s="197" t="s">
        <v>65</v>
      </c>
      <c r="E12" s="193">
        <v>0.05</v>
      </c>
      <c r="F12" s="195">
        <v>1</v>
      </c>
      <c r="G12" s="195">
        <v>0.6</v>
      </c>
      <c r="H12" s="195">
        <v>0.8</v>
      </c>
      <c r="I12" s="195">
        <v>1</v>
      </c>
      <c r="J12" s="271"/>
      <c r="K12" s="148"/>
      <c r="L12" s="236"/>
    </row>
    <row r="13" spans="1:12" ht="27">
      <c r="A13" s="197">
        <v>9</v>
      </c>
      <c r="B13" s="273" t="s">
        <v>4</v>
      </c>
      <c r="C13" s="197" t="s">
        <v>199</v>
      </c>
      <c r="D13" s="197" t="s">
        <v>65</v>
      </c>
      <c r="E13" s="195">
        <v>0.05</v>
      </c>
      <c r="F13" s="195">
        <v>1</v>
      </c>
      <c r="G13" s="195">
        <v>0.6</v>
      </c>
      <c r="H13" s="195">
        <v>0.8</v>
      </c>
      <c r="I13" s="195">
        <v>1</v>
      </c>
      <c r="J13" s="271"/>
      <c r="K13" s="148"/>
      <c r="L13" s="236"/>
    </row>
    <row r="14" spans="1:12" ht="41.25">
      <c r="A14" s="197">
        <v>10</v>
      </c>
      <c r="B14" s="273" t="s">
        <v>4</v>
      </c>
      <c r="C14" s="197" t="s">
        <v>200</v>
      </c>
      <c r="D14" s="197" t="s">
        <v>65</v>
      </c>
      <c r="E14" s="195">
        <v>0.05</v>
      </c>
      <c r="F14" s="195">
        <v>1</v>
      </c>
      <c r="G14" s="195">
        <v>0.6</v>
      </c>
      <c r="H14" s="195">
        <v>0.8</v>
      </c>
      <c r="I14" s="195">
        <v>1</v>
      </c>
      <c r="J14" s="271"/>
      <c r="K14" s="148"/>
      <c r="L14" s="236"/>
    </row>
    <row r="15" spans="1:12" ht="27">
      <c r="A15" s="197">
        <v>11</v>
      </c>
      <c r="B15" s="273" t="s">
        <v>4</v>
      </c>
      <c r="C15" s="197" t="s">
        <v>201</v>
      </c>
      <c r="D15" s="197" t="s">
        <v>65</v>
      </c>
      <c r="E15" s="195">
        <v>0.05</v>
      </c>
      <c r="F15" s="195">
        <v>1</v>
      </c>
      <c r="G15" s="195">
        <v>0.6</v>
      </c>
      <c r="H15" s="195">
        <v>0.8</v>
      </c>
      <c r="I15" s="195">
        <v>1</v>
      </c>
      <c r="J15" s="271"/>
      <c r="K15" s="148"/>
      <c r="L15" s="236"/>
    </row>
    <row r="16" spans="1:12" ht="33" customHeight="1">
      <c r="A16" s="197">
        <v>12</v>
      </c>
      <c r="B16" s="273" t="s">
        <v>4</v>
      </c>
      <c r="C16" s="197" t="s">
        <v>202</v>
      </c>
      <c r="D16" s="197" t="s">
        <v>65</v>
      </c>
      <c r="E16" s="195">
        <v>0.05</v>
      </c>
      <c r="F16" s="195">
        <v>1</v>
      </c>
      <c r="G16" s="195">
        <v>0.6</v>
      </c>
      <c r="H16" s="195">
        <v>0.8</v>
      </c>
      <c r="I16" s="195">
        <v>1</v>
      </c>
      <c r="J16" s="271"/>
      <c r="K16" s="148"/>
      <c r="L16" s="236"/>
    </row>
    <row r="17" spans="1:12" ht="52.5" customHeight="1">
      <c r="A17" s="197">
        <v>13</v>
      </c>
      <c r="B17" s="273" t="s">
        <v>4</v>
      </c>
      <c r="C17" s="197" t="s">
        <v>203</v>
      </c>
      <c r="D17" s="197" t="s">
        <v>65</v>
      </c>
      <c r="E17" s="195">
        <v>0.05</v>
      </c>
      <c r="F17" s="195">
        <v>1</v>
      </c>
      <c r="G17" s="195">
        <v>0.6</v>
      </c>
      <c r="H17" s="195">
        <v>0.8</v>
      </c>
      <c r="I17" s="195">
        <v>1</v>
      </c>
      <c r="J17" s="271"/>
      <c r="K17" s="148"/>
      <c r="L17" s="236"/>
    </row>
    <row r="18" spans="1:12" ht="13.5">
      <c r="A18" s="277"/>
      <c r="B18" s="277"/>
      <c r="C18" s="277" t="s">
        <v>9</v>
      </c>
      <c r="D18" s="277"/>
      <c r="E18" s="278">
        <f>SUM(E5:E17)</f>
        <v>1.0000000000000002</v>
      </c>
      <c r="F18" s="279"/>
      <c r="G18" s="279"/>
      <c r="H18" s="279"/>
      <c r="I18" s="279"/>
      <c r="J18" s="272"/>
      <c r="K18" s="236"/>
      <c r="L18" s="236"/>
    </row>
  </sheetData>
  <sheetProtection/>
  <mergeCells count="3">
    <mergeCell ref="G3:I3"/>
    <mergeCell ref="A2:L2"/>
    <mergeCell ref="A1:L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1:K18"/>
  <sheetViews>
    <sheetView zoomScalePageLayoutView="0" workbookViewId="0" topLeftCell="A1">
      <selection activeCell="A1" sqref="A1:K1"/>
    </sheetView>
  </sheetViews>
  <sheetFormatPr defaultColWidth="9.140625" defaultRowHeight="15"/>
  <cols>
    <col min="1" max="1" width="4.57421875" style="103" customWidth="1"/>
    <col min="2" max="2" width="13.28125" style="103" customWidth="1"/>
    <col min="3" max="3" width="50.140625" style="103" customWidth="1"/>
    <col min="4" max="4" width="0" style="103" hidden="1" customWidth="1"/>
    <col min="5" max="5" width="10.8515625" style="103" bestFit="1" customWidth="1"/>
    <col min="6" max="6" width="9.140625" style="103" customWidth="1"/>
    <col min="7" max="7" width="9.28125" style="103" customWidth="1"/>
    <col min="8" max="8" width="10.28125" style="103" customWidth="1"/>
    <col min="9" max="10" width="9.140625" style="103" customWidth="1"/>
    <col min="11" max="11" width="18.140625" style="103" customWidth="1"/>
    <col min="12" max="16384" width="9.140625" style="103" customWidth="1"/>
  </cols>
  <sheetData>
    <row r="1" spans="1:11" s="93" customFormat="1" ht="19.5" customHeight="1">
      <c r="A1" s="1138" t="s">
        <v>483</v>
      </c>
      <c r="B1" s="1138"/>
      <c r="C1" s="1138"/>
      <c r="D1" s="1138"/>
      <c r="E1" s="1138"/>
      <c r="F1" s="1138"/>
      <c r="G1" s="1138"/>
      <c r="H1" s="1138"/>
      <c r="I1" s="1138"/>
      <c r="J1" s="1138"/>
      <c r="K1" s="1138"/>
    </row>
    <row r="2" spans="1:11" s="93" customFormat="1" ht="18" customHeight="1">
      <c r="A2" s="1140" t="s">
        <v>518</v>
      </c>
      <c r="B2" s="1140"/>
      <c r="C2" s="1140"/>
      <c r="D2" s="1140"/>
      <c r="E2" s="1140"/>
      <c r="F2" s="1140"/>
      <c r="G2" s="1140"/>
      <c r="H2" s="1140"/>
      <c r="I2" s="1140"/>
      <c r="J2" s="1140"/>
      <c r="K2" s="1140"/>
    </row>
    <row r="3" spans="1:11" ht="29.25" customHeight="1">
      <c r="A3" s="183" t="s">
        <v>177</v>
      </c>
      <c r="B3" s="183" t="s">
        <v>62</v>
      </c>
      <c r="C3" s="237" t="s">
        <v>63</v>
      </c>
      <c r="D3" s="183" t="s">
        <v>143</v>
      </c>
      <c r="E3" s="186" t="s">
        <v>88</v>
      </c>
      <c r="F3" s="186" t="s">
        <v>484</v>
      </c>
      <c r="G3" s="1141" t="s">
        <v>10</v>
      </c>
      <c r="H3" s="1141"/>
      <c r="I3" s="1141"/>
      <c r="J3" s="184" t="s">
        <v>1</v>
      </c>
      <c r="K3" s="185" t="s">
        <v>3</v>
      </c>
    </row>
    <row r="4" spans="1:11" ht="12.75">
      <c r="A4" s="96"/>
      <c r="B4" s="96"/>
      <c r="C4" s="257"/>
      <c r="D4" s="96"/>
      <c r="E4" s="96"/>
      <c r="F4" s="96"/>
      <c r="G4" s="189" t="s">
        <v>11</v>
      </c>
      <c r="H4" s="97" t="s">
        <v>37</v>
      </c>
      <c r="I4" s="97" t="s">
        <v>485</v>
      </c>
      <c r="J4" s="96"/>
      <c r="K4" s="96"/>
    </row>
    <row r="5" spans="1:11" ht="69">
      <c r="A5" s="190">
        <v>1</v>
      </c>
      <c r="B5" s="284" t="s">
        <v>4</v>
      </c>
      <c r="C5" s="281" t="s">
        <v>204</v>
      </c>
      <c r="D5" s="190" t="s">
        <v>65</v>
      </c>
      <c r="E5" s="193">
        <v>0.1</v>
      </c>
      <c r="F5" s="195">
        <v>1</v>
      </c>
      <c r="G5" s="195">
        <v>0.6</v>
      </c>
      <c r="H5" s="195">
        <v>0.8</v>
      </c>
      <c r="I5" s="195">
        <v>1</v>
      </c>
      <c r="J5" s="280"/>
      <c r="K5" s="281"/>
    </row>
    <row r="6" spans="1:11" ht="39.75" customHeight="1">
      <c r="A6" s="190">
        <v>2</v>
      </c>
      <c r="B6" s="284" t="s">
        <v>4</v>
      </c>
      <c r="C6" s="281" t="s">
        <v>205</v>
      </c>
      <c r="D6" s="190" t="s">
        <v>65</v>
      </c>
      <c r="E6" s="193">
        <v>0.1</v>
      </c>
      <c r="F6" s="195">
        <v>1</v>
      </c>
      <c r="G6" s="195">
        <v>0.6</v>
      </c>
      <c r="H6" s="195">
        <v>0.8</v>
      </c>
      <c r="I6" s="195">
        <v>1</v>
      </c>
      <c r="J6" s="190"/>
      <c r="K6" s="190"/>
    </row>
    <row r="7" spans="1:11" ht="36" customHeight="1">
      <c r="A7" s="190">
        <v>3</v>
      </c>
      <c r="B7" s="284" t="s">
        <v>4</v>
      </c>
      <c r="C7" s="281" t="s">
        <v>206</v>
      </c>
      <c r="D7" s="190" t="s">
        <v>65</v>
      </c>
      <c r="E7" s="193">
        <v>0.1</v>
      </c>
      <c r="F7" s="195">
        <v>1</v>
      </c>
      <c r="G7" s="195">
        <v>0.6</v>
      </c>
      <c r="H7" s="195">
        <v>0.8</v>
      </c>
      <c r="I7" s="195">
        <v>1</v>
      </c>
      <c r="J7" s="190"/>
      <c r="K7" s="190"/>
    </row>
    <row r="8" spans="1:11" ht="51.75" customHeight="1">
      <c r="A8" s="190">
        <v>4</v>
      </c>
      <c r="B8" s="284" t="s">
        <v>4</v>
      </c>
      <c r="C8" s="281" t="s">
        <v>207</v>
      </c>
      <c r="D8" s="190" t="s">
        <v>65</v>
      </c>
      <c r="E8" s="193">
        <v>0.05</v>
      </c>
      <c r="F8" s="195">
        <v>1</v>
      </c>
      <c r="G8" s="195">
        <v>0.6</v>
      </c>
      <c r="H8" s="195">
        <v>0.8</v>
      </c>
      <c r="I8" s="195">
        <v>1</v>
      </c>
      <c r="J8" s="190"/>
      <c r="K8" s="190"/>
    </row>
    <row r="9" spans="1:11" ht="41.25">
      <c r="A9" s="190">
        <v>5</v>
      </c>
      <c r="B9" s="284" t="s">
        <v>4</v>
      </c>
      <c r="C9" s="281" t="s">
        <v>208</v>
      </c>
      <c r="D9" s="190" t="s">
        <v>65</v>
      </c>
      <c r="E9" s="193">
        <v>0.1</v>
      </c>
      <c r="F9" s="195">
        <v>1</v>
      </c>
      <c r="G9" s="195">
        <v>0.6</v>
      </c>
      <c r="H9" s="195">
        <v>0.8</v>
      </c>
      <c r="I9" s="195">
        <v>1</v>
      </c>
      <c r="J9" s="190"/>
      <c r="K9" s="190"/>
    </row>
    <row r="10" spans="1:11" ht="41.25">
      <c r="A10" s="190">
        <v>6</v>
      </c>
      <c r="B10" s="284" t="s">
        <v>4</v>
      </c>
      <c r="C10" s="281" t="s">
        <v>209</v>
      </c>
      <c r="D10" s="190" t="s">
        <v>65</v>
      </c>
      <c r="E10" s="193">
        <v>0.1</v>
      </c>
      <c r="F10" s="195">
        <v>1</v>
      </c>
      <c r="G10" s="195">
        <v>0.6</v>
      </c>
      <c r="H10" s="195">
        <v>0.8</v>
      </c>
      <c r="I10" s="195">
        <v>1</v>
      </c>
      <c r="J10" s="190"/>
      <c r="K10" s="190"/>
    </row>
    <row r="11" spans="1:11" ht="27">
      <c r="A11" s="190">
        <v>7</v>
      </c>
      <c r="B11" s="284" t="s">
        <v>4</v>
      </c>
      <c r="C11" s="281" t="s">
        <v>210</v>
      </c>
      <c r="D11" s="190" t="s">
        <v>65</v>
      </c>
      <c r="E11" s="193">
        <v>0.1</v>
      </c>
      <c r="F11" s="195">
        <v>1</v>
      </c>
      <c r="G11" s="195">
        <v>0.6</v>
      </c>
      <c r="H11" s="195">
        <v>0.8</v>
      </c>
      <c r="I11" s="195">
        <v>1</v>
      </c>
      <c r="J11" s="190"/>
      <c r="K11" s="190"/>
    </row>
    <row r="12" spans="1:11" ht="27">
      <c r="A12" s="190">
        <v>8</v>
      </c>
      <c r="B12" s="284" t="s">
        <v>4</v>
      </c>
      <c r="C12" s="286" t="s">
        <v>197</v>
      </c>
      <c r="D12" s="190" t="s">
        <v>65</v>
      </c>
      <c r="E12" s="193">
        <v>0.1</v>
      </c>
      <c r="F12" s="195">
        <v>1</v>
      </c>
      <c r="G12" s="195">
        <v>0.6</v>
      </c>
      <c r="H12" s="195">
        <v>0.8</v>
      </c>
      <c r="I12" s="195">
        <v>1</v>
      </c>
      <c r="J12" s="190"/>
      <c r="K12" s="190"/>
    </row>
    <row r="13" spans="1:11" ht="27">
      <c r="A13" s="190">
        <v>9</v>
      </c>
      <c r="B13" s="285" t="s">
        <v>4</v>
      </c>
      <c r="C13" s="287" t="s">
        <v>211</v>
      </c>
      <c r="D13" s="190" t="s">
        <v>65</v>
      </c>
      <c r="E13" s="193">
        <v>0.05</v>
      </c>
      <c r="F13" s="195">
        <v>1</v>
      </c>
      <c r="G13" s="195">
        <v>0.6</v>
      </c>
      <c r="H13" s="195">
        <v>0.8</v>
      </c>
      <c r="I13" s="195">
        <v>1</v>
      </c>
      <c r="J13" s="190"/>
      <c r="K13" s="190"/>
    </row>
    <row r="14" spans="1:11" ht="27">
      <c r="A14" s="190">
        <v>10</v>
      </c>
      <c r="B14" s="284" t="s">
        <v>4</v>
      </c>
      <c r="C14" s="281" t="s">
        <v>212</v>
      </c>
      <c r="D14" s="190" t="s">
        <v>65</v>
      </c>
      <c r="E14" s="195">
        <v>0.05</v>
      </c>
      <c r="F14" s="195">
        <v>1</v>
      </c>
      <c r="G14" s="195">
        <v>0.6</v>
      </c>
      <c r="H14" s="195">
        <v>0.8</v>
      </c>
      <c r="I14" s="195">
        <v>1</v>
      </c>
      <c r="J14" s="190"/>
      <c r="K14" s="190"/>
    </row>
    <row r="15" spans="1:11" ht="41.25">
      <c r="A15" s="190">
        <v>11</v>
      </c>
      <c r="B15" s="284" t="s">
        <v>4</v>
      </c>
      <c r="C15" s="281" t="s">
        <v>213</v>
      </c>
      <c r="D15" s="190" t="s">
        <v>65</v>
      </c>
      <c r="E15" s="195">
        <v>0.05</v>
      </c>
      <c r="F15" s="195">
        <v>1</v>
      </c>
      <c r="G15" s="195">
        <v>0.6</v>
      </c>
      <c r="H15" s="195">
        <v>0.8</v>
      </c>
      <c r="I15" s="195">
        <v>1</v>
      </c>
      <c r="J15" s="190"/>
      <c r="K15" s="190"/>
    </row>
    <row r="16" spans="1:11" ht="27">
      <c r="A16" s="190">
        <v>12</v>
      </c>
      <c r="B16" s="284" t="s">
        <v>4</v>
      </c>
      <c r="C16" s="281" t="s">
        <v>214</v>
      </c>
      <c r="D16" s="190" t="s">
        <v>65</v>
      </c>
      <c r="E16" s="195">
        <v>0.05</v>
      </c>
      <c r="F16" s="195">
        <v>1</v>
      </c>
      <c r="G16" s="195">
        <v>0.6</v>
      </c>
      <c r="H16" s="195">
        <v>0.8</v>
      </c>
      <c r="I16" s="195">
        <v>1</v>
      </c>
      <c r="J16" s="190"/>
      <c r="K16" s="190"/>
    </row>
    <row r="17" spans="1:11" ht="41.25">
      <c r="A17" s="190">
        <v>13</v>
      </c>
      <c r="B17" s="284" t="s">
        <v>4</v>
      </c>
      <c r="C17" s="281" t="s">
        <v>215</v>
      </c>
      <c r="D17" s="190" t="s">
        <v>65</v>
      </c>
      <c r="E17" s="195">
        <v>0.05</v>
      </c>
      <c r="F17" s="195">
        <v>1</v>
      </c>
      <c r="G17" s="195">
        <v>0.6</v>
      </c>
      <c r="H17" s="195">
        <v>0.8</v>
      </c>
      <c r="I17" s="195">
        <v>1</v>
      </c>
      <c r="J17" s="190"/>
      <c r="K17" s="190"/>
    </row>
    <row r="18" spans="1:11" ht="13.5">
      <c r="A18" s="282"/>
      <c r="B18" s="282"/>
      <c r="C18" s="282" t="s">
        <v>9</v>
      </c>
      <c r="D18" s="282"/>
      <c r="E18" s="283">
        <f>SUM(E5:E17)</f>
        <v>1.0000000000000002</v>
      </c>
      <c r="F18" s="282"/>
      <c r="G18" s="282"/>
      <c r="H18" s="282"/>
      <c r="I18" s="282"/>
      <c r="J18" s="282"/>
      <c r="K18" s="282"/>
    </row>
  </sheetData>
  <sheetProtection/>
  <mergeCells count="3">
    <mergeCell ref="G3:I3"/>
    <mergeCell ref="A1:K1"/>
    <mergeCell ref="A2:K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1:K115"/>
  <sheetViews>
    <sheetView view="pageBreakPreview" zoomScale="60" zoomScalePageLayoutView="0" workbookViewId="0" topLeftCell="A1">
      <selection activeCell="A1" sqref="A1:K1"/>
    </sheetView>
  </sheetViews>
  <sheetFormatPr defaultColWidth="9.140625" defaultRowHeight="15"/>
  <cols>
    <col min="1" max="1" width="7.140625" style="26" customWidth="1"/>
    <col min="2" max="2" width="17.421875" style="26" customWidth="1"/>
    <col min="3" max="3" width="76.28125" style="26" customWidth="1"/>
    <col min="4" max="4" width="13.57421875" style="26" customWidth="1"/>
    <col min="5" max="5" width="7.421875" style="26" customWidth="1"/>
    <col min="6" max="6" width="7.28125" style="26" customWidth="1"/>
    <col min="7" max="7" width="11.28125" style="26" customWidth="1"/>
    <col min="8" max="8" width="8.8515625" style="26" customWidth="1"/>
    <col min="9" max="9" width="9.28125" style="26" customWidth="1"/>
    <col min="10" max="10" width="11.28125" style="27" customWidth="1"/>
    <col min="11" max="11" width="25.140625" style="312" customWidth="1"/>
    <col min="12" max="16384" width="9.140625" style="27" customWidth="1"/>
  </cols>
  <sheetData>
    <row r="1" spans="1:11" s="93" customFormat="1" ht="19.5" customHeight="1">
      <c r="A1" s="1138" t="s">
        <v>483</v>
      </c>
      <c r="B1" s="1138"/>
      <c r="C1" s="1138"/>
      <c r="D1" s="1138"/>
      <c r="E1" s="1138"/>
      <c r="F1" s="1138"/>
      <c r="G1" s="1138"/>
      <c r="H1" s="1138"/>
      <c r="I1" s="1138"/>
      <c r="J1" s="1138"/>
      <c r="K1" s="1138"/>
    </row>
    <row r="2" spans="1:11" s="93" customFormat="1" ht="18" customHeight="1">
      <c r="A2" s="1140" t="s">
        <v>488</v>
      </c>
      <c r="B2" s="1140"/>
      <c r="C2" s="1140"/>
      <c r="D2" s="1140"/>
      <c r="E2" s="1140"/>
      <c r="F2" s="1140"/>
      <c r="G2" s="1140"/>
      <c r="H2" s="1140"/>
      <c r="I2" s="1140"/>
      <c r="J2" s="1140"/>
      <c r="K2" s="1140"/>
    </row>
    <row r="3" spans="1:11" ht="30" customHeight="1">
      <c r="A3" s="183" t="s">
        <v>177</v>
      </c>
      <c r="B3" s="183" t="s">
        <v>62</v>
      </c>
      <c r="C3" s="237" t="s">
        <v>63</v>
      </c>
      <c r="D3" s="186" t="s">
        <v>88</v>
      </c>
      <c r="E3" s="186" t="s">
        <v>484</v>
      </c>
      <c r="F3" s="1141" t="s">
        <v>10</v>
      </c>
      <c r="G3" s="1141"/>
      <c r="H3" s="1141"/>
      <c r="I3" s="184" t="s">
        <v>1</v>
      </c>
      <c r="J3" s="185" t="s">
        <v>3</v>
      </c>
      <c r="K3" s="299" t="s">
        <v>56</v>
      </c>
    </row>
    <row r="4" spans="2:11" ht="12" customHeight="1">
      <c r="B4" s="199"/>
      <c r="C4" s="199"/>
      <c r="D4" s="199"/>
      <c r="E4" s="199"/>
      <c r="F4" s="200" t="s">
        <v>11</v>
      </c>
      <c r="G4" s="200" t="s">
        <v>12</v>
      </c>
      <c r="H4" s="200" t="s">
        <v>13</v>
      </c>
      <c r="I4" s="29"/>
      <c r="J4" s="28"/>
      <c r="K4" s="300"/>
    </row>
    <row r="5" spans="1:11" ht="51" customHeight="1">
      <c r="A5" s="204">
        <v>1</v>
      </c>
      <c r="B5" s="192" t="s">
        <v>4</v>
      </c>
      <c r="C5" s="266" t="s">
        <v>519</v>
      </c>
      <c r="D5" s="201">
        <v>0.05</v>
      </c>
      <c r="E5" s="202" t="s">
        <v>24</v>
      </c>
      <c r="F5" s="202">
        <v>20</v>
      </c>
      <c r="G5" s="202">
        <v>10</v>
      </c>
      <c r="H5" s="202">
        <v>0</v>
      </c>
      <c r="I5" s="204"/>
      <c r="J5" s="288"/>
      <c r="K5" s="301" t="s">
        <v>40</v>
      </c>
    </row>
    <row r="6" spans="1:11" ht="27">
      <c r="A6" s="204">
        <v>2</v>
      </c>
      <c r="B6" s="192" t="s">
        <v>4</v>
      </c>
      <c r="C6" s="266" t="s">
        <v>47</v>
      </c>
      <c r="D6" s="201">
        <v>0.05</v>
      </c>
      <c r="E6" s="294">
        <v>15</v>
      </c>
      <c r="F6" s="294">
        <v>25</v>
      </c>
      <c r="G6" s="294">
        <v>20</v>
      </c>
      <c r="H6" s="202">
        <v>15</v>
      </c>
      <c r="I6" s="204"/>
      <c r="J6" s="289"/>
      <c r="K6" s="302"/>
    </row>
    <row r="7" spans="1:11" ht="39.75" customHeight="1">
      <c r="A7" s="204">
        <v>3</v>
      </c>
      <c r="B7" s="192" t="s">
        <v>4</v>
      </c>
      <c r="C7" s="266" t="s">
        <v>38</v>
      </c>
      <c r="D7" s="201">
        <v>0.05</v>
      </c>
      <c r="E7" s="294">
        <v>0</v>
      </c>
      <c r="F7" s="294">
        <v>0.1</v>
      </c>
      <c r="G7" s="294">
        <v>0.05</v>
      </c>
      <c r="H7" s="202">
        <v>0</v>
      </c>
      <c r="I7" s="204"/>
      <c r="J7" s="289"/>
      <c r="K7" s="302"/>
    </row>
    <row r="8" spans="1:11" ht="45" customHeight="1">
      <c r="A8" s="204">
        <v>4</v>
      </c>
      <c r="B8" s="192" t="s">
        <v>4</v>
      </c>
      <c r="C8" s="266" t="s">
        <v>48</v>
      </c>
      <c r="D8" s="201">
        <v>0.05</v>
      </c>
      <c r="E8" s="294">
        <v>15</v>
      </c>
      <c r="F8" s="294">
        <v>30</v>
      </c>
      <c r="G8" s="294">
        <v>20</v>
      </c>
      <c r="H8" s="202">
        <v>15</v>
      </c>
      <c r="I8" s="204"/>
      <c r="J8" s="289"/>
      <c r="K8" s="303"/>
    </row>
    <row r="9" spans="1:11" ht="51" customHeight="1">
      <c r="A9" s="204">
        <v>5</v>
      </c>
      <c r="B9" s="192" t="s">
        <v>4</v>
      </c>
      <c r="C9" s="266" t="s">
        <v>49</v>
      </c>
      <c r="D9" s="201">
        <v>0.05</v>
      </c>
      <c r="E9" s="294">
        <v>0</v>
      </c>
      <c r="F9" s="294">
        <v>3</v>
      </c>
      <c r="G9" s="202">
        <v>2</v>
      </c>
      <c r="H9" s="202">
        <v>0</v>
      </c>
      <c r="I9" s="204"/>
      <c r="J9" s="290"/>
      <c r="K9" s="301" t="s">
        <v>40</v>
      </c>
    </row>
    <row r="10" spans="1:11" ht="33" customHeight="1">
      <c r="A10" s="204">
        <v>6</v>
      </c>
      <c r="B10" s="192" t="s">
        <v>4</v>
      </c>
      <c r="C10" s="266" t="s">
        <v>524</v>
      </c>
      <c r="D10" s="201">
        <v>0.05</v>
      </c>
      <c r="E10" s="202">
        <v>0</v>
      </c>
      <c r="F10" s="202">
        <v>0</v>
      </c>
      <c r="G10" s="202">
        <v>0</v>
      </c>
      <c r="H10" s="202">
        <v>0</v>
      </c>
      <c r="I10" s="204"/>
      <c r="J10" s="291"/>
      <c r="K10" s="304"/>
    </row>
    <row r="11" spans="1:11" ht="31.5" customHeight="1">
      <c r="A11" s="204">
        <v>7</v>
      </c>
      <c r="B11" s="192" t="s">
        <v>4</v>
      </c>
      <c r="C11" s="266" t="s">
        <v>41</v>
      </c>
      <c r="D11" s="201">
        <v>0.05</v>
      </c>
      <c r="E11" s="295">
        <v>0</v>
      </c>
      <c r="F11" s="202">
        <v>10</v>
      </c>
      <c r="G11" s="202">
        <v>5</v>
      </c>
      <c r="H11" s="202">
        <v>0</v>
      </c>
      <c r="I11" s="204"/>
      <c r="J11" s="296"/>
      <c r="K11" s="304"/>
    </row>
    <row r="12" spans="1:11" ht="37.5" customHeight="1">
      <c r="A12" s="204">
        <v>8</v>
      </c>
      <c r="B12" s="192" t="s">
        <v>4</v>
      </c>
      <c r="C12" s="266" t="s">
        <v>520</v>
      </c>
      <c r="D12" s="203">
        <v>0.05</v>
      </c>
      <c r="E12" s="204">
        <v>0</v>
      </c>
      <c r="F12" s="204">
        <v>4</v>
      </c>
      <c r="G12" s="204">
        <v>3</v>
      </c>
      <c r="H12" s="205">
        <v>2</v>
      </c>
      <c r="I12" s="204"/>
      <c r="J12" s="292"/>
      <c r="K12" s="305"/>
    </row>
    <row r="13" spans="1:11" ht="37.5" customHeight="1">
      <c r="A13" s="204">
        <v>9</v>
      </c>
      <c r="B13" s="192" t="s">
        <v>4</v>
      </c>
      <c r="C13" s="266" t="s">
        <v>51</v>
      </c>
      <c r="D13" s="203">
        <v>0.05</v>
      </c>
      <c r="E13" s="204">
        <v>0</v>
      </c>
      <c r="F13" s="204">
        <v>1</v>
      </c>
      <c r="G13" s="204">
        <v>1</v>
      </c>
      <c r="H13" s="205">
        <v>0</v>
      </c>
      <c r="I13" s="204"/>
      <c r="J13" s="292"/>
      <c r="K13" s="305"/>
    </row>
    <row r="14" spans="1:11" ht="34.5" customHeight="1">
      <c r="A14" s="204">
        <v>10</v>
      </c>
      <c r="B14" s="192" t="s">
        <v>4</v>
      </c>
      <c r="C14" s="266" t="s">
        <v>52</v>
      </c>
      <c r="D14" s="203">
        <v>0.1</v>
      </c>
      <c r="E14" s="206">
        <v>1</v>
      </c>
      <c r="F14" s="204">
        <v>85</v>
      </c>
      <c r="G14" s="204">
        <v>90</v>
      </c>
      <c r="H14" s="294">
        <v>100</v>
      </c>
      <c r="I14" s="204"/>
      <c r="J14" s="292"/>
      <c r="K14" s="305"/>
    </row>
    <row r="15" spans="1:11" ht="54" customHeight="1">
      <c r="A15" s="204">
        <v>11</v>
      </c>
      <c r="B15" s="192" t="s">
        <v>4</v>
      </c>
      <c r="C15" s="266" t="s">
        <v>53</v>
      </c>
      <c r="D15" s="207">
        <v>0.1</v>
      </c>
      <c r="E15" s="204">
        <v>80</v>
      </c>
      <c r="F15" s="204">
        <v>40</v>
      </c>
      <c r="G15" s="204">
        <v>60</v>
      </c>
      <c r="H15" s="208">
        <v>80</v>
      </c>
      <c r="I15" s="204"/>
      <c r="J15" s="296"/>
      <c r="K15" s="304"/>
    </row>
    <row r="16" spans="1:11" ht="42.75" customHeight="1">
      <c r="A16" s="204">
        <v>12</v>
      </c>
      <c r="B16" s="192" t="s">
        <v>4</v>
      </c>
      <c r="C16" s="266" t="s">
        <v>44</v>
      </c>
      <c r="D16" s="207">
        <v>0.05</v>
      </c>
      <c r="E16" s="204">
        <v>0</v>
      </c>
      <c r="F16" s="209">
        <v>3</v>
      </c>
      <c r="G16" s="204">
        <v>2</v>
      </c>
      <c r="H16" s="208">
        <v>0</v>
      </c>
      <c r="I16" s="204"/>
      <c r="J16" s="296"/>
      <c r="K16" s="304"/>
    </row>
    <row r="17" spans="1:11" ht="51.75" customHeight="1">
      <c r="A17" s="204">
        <v>13</v>
      </c>
      <c r="B17" s="192" t="s">
        <v>4</v>
      </c>
      <c r="C17" s="266" t="s">
        <v>54</v>
      </c>
      <c r="D17" s="207">
        <v>0.05</v>
      </c>
      <c r="E17" s="204">
        <v>0</v>
      </c>
      <c r="F17" s="204">
        <v>5</v>
      </c>
      <c r="G17" s="204">
        <v>3</v>
      </c>
      <c r="H17" s="208">
        <v>0</v>
      </c>
      <c r="I17" s="204"/>
      <c r="J17" s="296"/>
      <c r="K17" s="304"/>
    </row>
    <row r="18" spans="1:11" ht="27">
      <c r="A18" s="204">
        <v>14</v>
      </c>
      <c r="B18" s="192" t="s">
        <v>4</v>
      </c>
      <c r="C18" s="266" t="s">
        <v>523</v>
      </c>
      <c r="D18" s="206">
        <v>0.1</v>
      </c>
      <c r="E18" s="204">
        <v>0</v>
      </c>
      <c r="F18" s="204">
        <v>20</v>
      </c>
      <c r="G18" s="204">
        <v>10</v>
      </c>
      <c r="H18" s="208">
        <v>0</v>
      </c>
      <c r="I18" s="204"/>
      <c r="J18" s="296"/>
      <c r="K18" s="306" t="s">
        <v>521</v>
      </c>
    </row>
    <row r="19" spans="1:11" ht="27">
      <c r="A19" s="204">
        <v>15</v>
      </c>
      <c r="B19" s="192" t="s">
        <v>4</v>
      </c>
      <c r="C19" s="266" t="s">
        <v>522</v>
      </c>
      <c r="D19" s="207">
        <v>0.05</v>
      </c>
      <c r="E19" s="207"/>
      <c r="F19" s="297"/>
      <c r="G19" s="204"/>
      <c r="H19" s="297"/>
      <c r="I19" s="204"/>
      <c r="J19" s="293"/>
      <c r="K19" s="307" t="s">
        <v>43</v>
      </c>
    </row>
    <row r="20" spans="1:11" ht="14.25">
      <c r="A20" s="204">
        <v>16</v>
      </c>
      <c r="B20" s="192" t="s">
        <v>4</v>
      </c>
      <c r="C20" s="266" t="s">
        <v>45</v>
      </c>
      <c r="D20" s="207">
        <v>0.05</v>
      </c>
      <c r="E20" s="210">
        <v>0</v>
      </c>
      <c r="F20" s="294">
        <v>2</v>
      </c>
      <c r="G20" s="204">
        <v>1</v>
      </c>
      <c r="H20" s="294">
        <v>0</v>
      </c>
      <c r="I20" s="204"/>
      <c r="J20" s="293"/>
      <c r="K20" s="302"/>
    </row>
    <row r="21" spans="1:11" ht="21" customHeight="1">
      <c r="A21" s="204">
        <v>17</v>
      </c>
      <c r="B21" s="192" t="s">
        <v>4</v>
      </c>
      <c r="C21" s="266" t="s">
        <v>55</v>
      </c>
      <c r="D21" s="211">
        <v>0.05</v>
      </c>
      <c r="E21" s="211">
        <v>1</v>
      </c>
      <c r="F21" s="294">
        <v>100</v>
      </c>
      <c r="G21" s="208">
        <v>100</v>
      </c>
      <c r="H21" s="294">
        <v>100</v>
      </c>
      <c r="I21" s="204"/>
      <c r="J21" s="290"/>
      <c r="K21" s="308"/>
    </row>
    <row r="22" spans="1:11" ht="21" customHeight="1">
      <c r="A22" s="204"/>
      <c r="B22" s="192"/>
      <c r="C22" s="266" t="s">
        <v>9</v>
      </c>
      <c r="D22" s="298">
        <f>SUM(D5:D21)</f>
        <v>1</v>
      </c>
      <c r="E22" s="298"/>
      <c r="F22" s="296"/>
      <c r="G22" s="296"/>
      <c r="H22" s="296"/>
      <c r="I22" s="296"/>
      <c r="J22" s="296"/>
      <c r="K22" s="304"/>
    </row>
    <row r="23" spans="2:11" ht="14.25">
      <c r="B23" s="1142" t="s">
        <v>42</v>
      </c>
      <c r="C23" s="1142"/>
      <c r="D23" s="1142"/>
      <c r="E23" s="1142"/>
      <c r="F23" s="1142"/>
      <c r="G23" s="1142"/>
      <c r="H23" s="1142"/>
      <c r="I23" s="1142"/>
      <c r="J23" s="1143"/>
      <c r="K23" s="309"/>
    </row>
    <row r="24" ht="14.25">
      <c r="K24" s="310"/>
    </row>
    <row r="25" ht="14.25">
      <c r="K25" s="310"/>
    </row>
    <row r="26" ht="14.25">
      <c r="K26" s="310"/>
    </row>
    <row r="27" ht="14.25">
      <c r="K27" s="310"/>
    </row>
    <row r="28" ht="14.25">
      <c r="K28" s="310"/>
    </row>
    <row r="29" ht="14.25">
      <c r="K29" s="310"/>
    </row>
    <row r="30" ht="14.25">
      <c r="K30" s="310"/>
    </row>
    <row r="31" ht="14.25">
      <c r="K31" s="310"/>
    </row>
    <row r="32" ht="14.25">
      <c r="K32" s="310"/>
    </row>
    <row r="33" ht="14.25">
      <c r="K33" s="310"/>
    </row>
    <row r="34" ht="14.25">
      <c r="K34" s="311"/>
    </row>
    <row r="35" ht="14.25">
      <c r="K35" s="311"/>
    </row>
    <row r="36" ht="14.25">
      <c r="K36" s="311"/>
    </row>
    <row r="37" ht="14.25">
      <c r="K37" s="311"/>
    </row>
    <row r="38" ht="14.25">
      <c r="K38" s="311"/>
    </row>
    <row r="39" ht="14.25">
      <c r="K39" s="311"/>
    </row>
    <row r="40" ht="14.25">
      <c r="K40" s="311"/>
    </row>
    <row r="41" ht="14.25">
      <c r="K41" s="311"/>
    </row>
    <row r="42" ht="14.25">
      <c r="K42" s="311"/>
    </row>
    <row r="43" ht="14.25">
      <c r="K43" s="311"/>
    </row>
    <row r="44" ht="14.25">
      <c r="K44" s="311"/>
    </row>
    <row r="45" ht="14.25">
      <c r="K45" s="311"/>
    </row>
    <row r="46" ht="14.25">
      <c r="K46" s="311"/>
    </row>
    <row r="47" ht="14.25">
      <c r="K47" s="311"/>
    </row>
    <row r="48" ht="14.25">
      <c r="K48" s="311"/>
    </row>
    <row r="49" ht="14.25">
      <c r="K49" s="311"/>
    </row>
    <row r="50" ht="14.25">
      <c r="K50" s="311"/>
    </row>
    <row r="51" ht="14.25">
      <c r="K51" s="311"/>
    </row>
    <row r="52" ht="14.25">
      <c r="K52" s="311"/>
    </row>
    <row r="53" ht="14.25">
      <c r="K53" s="311"/>
    </row>
    <row r="54" ht="14.25">
      <c r="K54" s="311"/>
    </row>
    <row r="55" ht="14.25">
      <c r="K55" s="311"/>
    </row>
    <row r="56" ht="14.25">
      <c r="K56" s="311"/>
    </row>
    <row r="57" ht="14.25">
      <c r="K57" s="311"/>
    </row>
    <row r="58" ht="14.25">
      <c r="K58" s="311"/>
    </row>
    <row r="59" ht="14.25">
      <c r="K59" s="311"/>
    </row>
    <row r="60" ht="14.25">
      <c r="K60" s="311"/>
    </row>
    <row r="61" ht="14.25">
      <c r="K61" s="311"/>
    </row>
    <row r="62" ht="14.25">
      <c r="K62" s="311"/>
    </row>
    <row r="63" ht="14.25">
      <c r="K63" s="311"/>
    </row>
    <row r="64" ht="14.25">
      <c r="K64" s="311"/>
    </row>
    <row r="65" ht="14.25">
      <c r="K65" s="311"/>
    </row>
    <row r="66" ht="14.25">
      <c r="K66" s="311"/>
    </row>
    <row r="67" ht="14.25">
      <c r="K67" s="311"/>
    </row>
    <row r="68" ht="14.25">
      <c r="K68" s="311"/>
    </row>
    <row r="69" ht="14.25">
      <c r="K69" s="311"/>
    </row>
    <row r="70" ht="14.25">
      <c r="K70" s="311"/>
    </row>
    <row r="71" ht="14.25">
      <c r="K71" s="311"/>
    </row>
    <row r="72" ht="14.25">
      <c r="K72" s="311"/>
    </row>
    <row r="73" ht="14.25">
      <c r="K73" s="311"/>
    </row>
    <row r="74" ht="14.25">
      <c r="K74" s="311"/>
    </row>
    <row r="75" ht="14.25">
      <c r="K75" s="311"/>
    </row>
    <row r="76" ht="14.25">
      <c r="K76" s="311"/>
    </row>
    <row r="77" ht="14.25">
      <c r="K77" s="311"/>
    </row>
    <row r="78" ht="14.25">
      <c r="K78" s="311"/>
    </row>
    <row r="79" ht="14.25">
      <c r="K79" s="311"/>
    </row>
    <row r="80" ht="14.25">
      <c r="K80" s="311"/>
    </row>
    <row r="81" ht="14.25">
      <c r="K81" s="311"/>
    </row>
    <row r="82" ht="14.25">
      <c r="K82" s="311"/>
    </row>
    <row r="83" ht="14.25">
      <c r="K83" s="311"/>
    </row>
    <row r="84" ht="14.25">
      <c r="K84" s="311"/>
    </row>
    <row r="85" ht="14.25">
      <c r="K85" s="311"/>
    </row>
    <row r="86" ht="14.25">
      <c r="K86" s="311"/>
    </row>
    <row r="87" ht="14.25">
      <c r="K87" s="311"/>
    </row>
    <row r="88" ht="14.25">
      <c r="K88" s="311"/>
    </row>
    <row r="89" ht="14.25">
      <c r="K89" s="311"/>
    </row>
    <row r="90" ht="14.25">
      <c r="K90" s="311"/>
    </row>
    <row r="91" ht="14.25">
      <c r="K91" s="311"/>
    </row>
    <row r="92" ht="14.25">
      <c r="K92" s="311"/>
    </row>
    <row r="93" ht="14.25">
      <c r="K93" s="311"/>
    </row>
    <row r="94" ht="14.25">
      <c r="K94" s="311"/>
    </row>
    <row r="95" ht="14.25">
      <c r="K95" s="311"/>
    </row>
    <row r="96" ht="14.25">
      <c r="K96" s="311"/>
    </row>
    <row r="97" ht="14.25">
      <c r="K97" s="311"/>
    </row>
    <row r="98" ht="14.25">
      <c r="K98" s="311"/>
    </row>
    <row r="99" ht="14.25">
      <c r="K99" s="311"/>
    </row>
    <row r="100" ht="14.25">
      <c r="K100" s="311"/>
    </row>
    <row r="101" ht="14.25">
      <c r="K101" s="311"/>
    </row>
    <row r="102" ht="14.25">
      <c r="K102" s="311"/>
    </row>
    <row r="103" ht="14.25">
      <c r="K103" s="311"/>
    </row>
    <row r="104" ht="14.25">
      <c r="K104" s="311"/>
    </row>
    <row r="105" ht="14.25">
      <c r="K105" s="311"/>
    </row>
    <row r="106" ht="14.25">
      <c r="K106" s="311"/>
    </row>
    <row r="107" ht="14.25">
      <c r="K107" s="311"/>
    </row>
    <row r="108" ht="14.25">
      <c r="K108" s="311"/>
    </row>
    <row r="109" ht="14.25">
      <c r="K109" s="311"/>
    </row>
    <row r="110" ht="14.25">
      <c r="K110" s="311"/>
    </row>
    <row r="111" ht="14.25">
      <c r="K111" s="311"/>
    </row>
    <row r="112" ht="14.25">
      <c r="K112" s="311"/>
    </row>
    <row r="113" ht="14.25">
      <c r="K113" s="311"/>
    </row>
    <row r="114" ht="14.25">
      <c r="K114" s="311"/>
    </row>
    <row r="115" ht="14.25">
      <c r="K115" s="311"/>
    </row>
  </sheetData>
  <sheetProtection/>
  <mergeCells count="4">
    <mergeCell ref="F3:H3"/>
    <mergeCell ref="B23:J23"/>
    <mergeCell ref="A2:K2"/>
    <mergeCell ref="A1:K1"/>
  </mergeCells>
  <printOptions horizontalCentered="1" verticalCentered="1"/>
  <pageMargins left="0.7" right="0.7" top="0.75" bottom="0.75" header="0.3" footer="0.3"/>
  <pageSetup horizontalDpi="600" verticalDpi="600" orientation="landscape" paperSize="9" scale="60" r:id="rId1"/>
  <rowBreaks count="1" manualBreakCount="1">
    <brk id="23" max="255" man="1"/>
  </rowBreaks>
</worksheet>
</file>

<file path=xl/worksheets/sheet8.xml><?xml version="1.0" encoding="utf-8"?>
<worksheet xmlns="http://schemas.openxmlformats.org/spreadsheetml/2006/main" xmlns:r="http://schemas.openxmlformats.org/officeDocument/2006/relationships">
  <sheetPr>
    <tabColor rgb="FF7030A0"/>
  </sheetPr>
  <dimension ref="A1:S17"/>
  <sheetViews>
    <sheetView zoomScalePageLayoutView="0" workbookViewId="0" topLeftCell="A1">
      <selection activeCell="A1" sqref="A1:K1"/>
    </sheetView>
  </sheetViews>
  <sheetFormatPr defaultColWidth="9.140625" defaultRowHeight="15"/>
  <cols>
    <col min="1" max="1" width="3.8515625" style="7" customWidth="1"/>
    <col min="2" max="2" width="11.7109375" style="7" customWidth="1"/>
    <col min="3" max="3" width="47.8515625" style="218" customWidth="1"/>
    <col min="4" max="6" width="9.140625" style="7" customWidth="1"/>
    <col min="7" max="7" width="10.28125" style="7" customWidth="1"/>
    <col min="8" max="8" width="9.140625" style="7" customWidth="1"/>
    <col min="9" max="9" width="9.8515625" style="7" customWidth="1"/>
    <col min="10" max="10" width="9.140625" style="7" customWidth="1"/>
    <col min="11" max="11" width="25.57421875" style="322" customWidth="1"/>
    <col min="12" max="12" width="9.140625" style="7" customWidth="1"/>
    <col min="13" max="16384" width="9.140625" style="10" customWidth="1"/>
  </cols>
  <sheetData>
    <row r="1" spans="1:11" s="93" customFormat="1" ht="19.5" customHeight="1">
      <c r="A1" s="1138" t="s">
        <v>483</v>
      </c>
      <c r="B1" s="1138"/>
      <c r="C1" s="1138"/>
      <c r="D1" s="1138"/>
      <c r="E1" s="1138"/>
      <c r="F1" s="1138"/>
      <c r="G1" s="1138"/>
      <c r="H1" s="1138"/>
      <c r="I1" s="1138"/>
      <c r="J1" s="1138"/>
      <c r="K1" s="1138"/>
    </row>
    <row r="2" spans="1:11" s="93" customFormat="1" ht="18" customHeight="1">
      <c r="A2" s="1140" t="s">
        <v>525</v>
      </c>
      <c r="B2" s="1140"/>
      <c r="C2" s="1140"/>
      <c r="D2" s="1140"/>
      <c r="E2" s="1140"/>
      <c r="F2" s="1140"/>
      <c r="G2" s="1140"/>
      <c r="H2" s="1140"/>
      <c r="I2" s="1140"/>
      <c r="J2" s="1140"/>
      <c r="K2" s="1140"/>
    </row>
    <row r="3" spans="1:19" ht="38.25" customHeight="1">
      <c r="A3" s="183" t="s">
        <v>177</v>
      </c>
      <c r="B3" s="183" t="s">
        <v>62</v>
      </c>
      <c r="C3" s="237" t="s">
        <v>63</v>
      </c>
      <c r="D3" s="186" t="s">
        <v>88</v>
      </c>
      <c r="E3" s="186" t="s">
        <v>484</v>
      </c>
      <c r="F3" s="1141" t="s">
        <v>10</v>
      </c>
      <c r="G3" s="1141"/>
      <c r="H3" s="1141"/>
      <c r="I3" s="184" t="s">
        <v>1</v>
      </c>
      <c r="J3" s="185" t="s">
        <v>3</v>
      </c>
      <c r="K3" s="299" t="s">
        <v>56</v>
      </c>
      <c r="L3" s="179"/>
      <c r="M3" s="179"/>
      <c r="N3" s="179"/>
      <c r="O3" s="179"/>
      <c r="P3" s="179"/>
      <c r="Q3" s="179"/>
      <c r="R3" s="179"/>
      <c r="S3" s="179"/>
    </row>
    <row r="4" spans="1:19" ht="19.5" customHeight="1">
      <c r="A4" s="11"/>
      <c r="B4" s="11"/>
      <c r="C4" s="12"/>
      <c r="D4" s="11"/>
      <c r="E4" s="11"/>
      <c r="F4" s="200" t="s">
        <v>11</v>
      </c>
      <c r="G4" s="200" t="s">
        <v>12</v>
      </c>
      <c r="H4" s="200" t="s">
        <v>13</v>
      </c>
      <c r="I4" s="11"/>
      <c r="J4" s="11"/>
      <c r="L4" s="3"/>
      <c r="M4" s="1"/>
      <c r="N4" s="1"/>
      <c r="O4" s="1"/>
      <c r="P4" s="1"/>
      <c r="Q4" s="1"/>
      <c r="R4" s="1"/>
      <c r="S4" s="1"/>
    </row>
    <row r="5" spans="1:19" ht="42" customHeight="1">
      <c r="A5" s="313">
        <v>1</v>
      </c>
      <c r="B5" s="313" t="s">
        <v>492</v>
      </c>
      <c r="C5" s="212" t="s">
        <v>493</v>
      </c>
      <c r="D5" s="314">
        <v>0.1</v>
      </c>
      <c r="E5" s="313"/>
      <c r="F5" s="315"/>
      <c r="G5" s="315"/>
      <c r="H5" s="315"/>
      <c r="I5" s="316"/>
      <c r="J5" s="316"/>
      <c r="K5" s="323" t="s">
        <v>16</v>
      </c>
      <c r="L5" s="3"/>
      <c r="M5" s="1"/>
      <c r="N5" s="1"/>
      <c r="O5" s="1"/>
      <c r="P5" s="1"/>
      <c r="Q5" s="1"/>
      <c r="R5" s="1"/>
      <c r="S5" s="1"/>
    </row>
    <row r="6" spans="1:19" ht="54" customHeight="1">
      <c r="A6" s="313">
        <v>2</v>
      </c>
      <c r="B6" s="313" t="s">
        <v>4</v>
      </c>
      <c r="C6" s="212" t="s">
        <v>5</v>
      </c>
      <c r="D6" s="314">
        <v>0.05</v>
      </c>
      <c r="E6" s="317">
        <v>0</v>
      </c>
      <c r="F6" s="317">
        <v>5</v>
      </c>
      <c r="G6" s="317">
        <v>3</v>
      </c>
      <c r="H6" s="317">
        <v>0</v>
      </c>
      <c r="I6" s="318"/>
      <c r="J6" s="316"/>
      <c r="K6" s="324"/>
      <c r="L6" s="3"/>
      <c r="M6" s="2"/>
      <c r="N6" s="2"/>
      <c r="O6" s="2"/>
      <c r="P6" s="2"/>
      <c r="Q6" s="2"/>
      <c r="R6" s="2"/>
      <c r="S6" s="2"/>
    </row>
    <row r="7" spans="1:19" ht="36.75" customHeight="1">
      <c r="A7" s="313">
        <v>3</v>
      </c>
      <c r="B7" s="313" t="s">
        <v>4</v>
      </c>
      <c r="C7" s="212" t="s">
        <v>527</v>
      </c>
      <c r="D7" s="314">
        <v>0.1</v>
      </c>
      <c r="E7" s="313">
        <v>0</v>
      </c>
      <c r="F7" s="317">
        <v>20</v>
      </c>
      <c r="G7" s="317">
        <v>10</v>
      </c>
      <c r="H7" s="317">
        <v>0</v>
      </c>
      <c r="I7" s="318"/>
      <c r="J7" s="316"/>
      <c r="K7" s="324"/>
      <c r="L7" s="3"/>
      <c r="M7" s="3"/>
      <c r="N7" s="3"/>
      <c r="O7" s="3"/>
      <c r="P7" s="3"/>
      <c r="Q7" s="3"/>
      <c r="R7" s="3"/>
      <c r="S7" s="3"/>
    </row>
    <row r="8" spans="1:19" ht="51" customHeight="1">
      <c r="A8" s="313">
        <v>4</v>
      </c>
      <c r="B8" s="313" t="s">
        <v>4</v>
      </c>
      <c r="C8" s="212" t="s">
        <v>6</v>
      </c>
      <c r="D8" s="314">
        <v>0.1</v>
      </c>
      <c r="E8" s="313">
        <v>0</v>
      </c>
      <c r="F8" s="313">
        <v>7</v>
      </c>
      <c r="G8" s="313">
        <v>3</v>
      </c>
      <c r="H8" s="313">
        <v>0</v>
      </c>
      <c r="I8" s="316"/>
      <c r="J8" s="316"/>
      <c r="K8" s="324"/>
      <c r="L8" s="3"/>
      <c r="M8" s="2"/>
      <c r="N8" s="2"/>
      <c r="O8" s="2"/>
      <c r="P8" s="2"/>
      <c r="Q8" s="2"/>
      <c r="R8" s="2"/>
      <c r="S8" s="2"/>
    </row>
    <row r="9" spans="1:19" ht="41.25">
      <c r="A9" s="313">
        <v>5</v>
      </c>
      <c r="B9" s="313" t="s">
        <v>4</v>
      </c>
      <c r="C9" s="212" t="s">
        <v>526</v>
      </c>
      <c r="D9" s="314">
        <v>0.1</v>
      </c>
      <c r="E9" s="313">
        <v>0</v>
      </c>
      <c r="F9" s="313">
        <v>5</v>
      </c>
      <c r="G9" s="313">
        <v>3</v>
      </c>
      <c r="H9" s="313">
        <v>0</v>
      </c>
      <c r="I9" s="316"/>
      <c r="J9" s="316"/>
      <c r="K9" s="324"/>
      <c r="L9" s="3"/>
      <c r="M9" s="3"/>
      <c r="N9" s="3"/>
      <c r="O9" s="3"/>
      <c r="P9" s="3"/>
      <c r="Q9" s="3"/>
      <c r="R9" s="3"/>
      <c r="S9" s="3"/>
    </row>
    <row r="10" spans="1:19" ht="45" customHeight="1">
      <c r="A10" s="313">
        <v>6</v>
      </c>
      <c r="B10" s="313" t="s">
        <v>4</v>
      </c>
      <c r="C10" s="212" t="s">
        <v>59</v>
      </c>
      <c r="D10" s="314">
        <v>0.15</v>
      </c>
      <c r="E10" s="313">
        <v>0</v>
      </c>
      <c r="F10" s="313">
        <v>7</v>
      </c>
      <c r="G10" s="313">
        <v>3</v>
      </c>
      <c r="H10" s="313">
        <v>0</v>
      </c>
      <c r="I10" s="316"/>
      <c r="J10" s="316"/>
      <c r="K10" s="324"/>
      <c r="L10" s="3"/>
      <c r="M10" s="3"/>
      <c r="N10" s="3"/>
      <c r="O10" s="3"/>
      <c r="P10" s="3"/>
      <c r="Q10" s="3"/>
      <c r="R10" s="3"/>
      <c r="S10" s="3"/>
    </row>
    <row r="11" spans="1:19" ht="27">
      <c r="A11" s="313">
        <v>7</v>
      </c>
      <c r="B11" s="313" t="s">
        <v>4</v>
      </c>
      <c r="C11" s="212" t="s">
        <v>8</v>
      </c>
      <c r="D11" s="314">
        <v>0.1</v>
      </c>
      <c r="E11" s="313">
        <v>0</v>
      </c>
      <c r="F11" s="313">
        <v>7</v>
      </c>
      <c r="G11" s="313">
        <v>3</v>
      </c>
      <c r="H11" s="313">
        <v>0</v>
      </c>
      <c r="I11" s="316"/>
      <c r="J11" s="316"/>
      <c r="K11" s="324"/>
      <c r="L11" s="3"/>
      <c r="M11" s="3"/>
      <c r="N11" s="3"/>
      <c r="O11" s="3"/>
      <c r="P11" s="3"/>
      <c r="Q11" s="3"/>
      <c r="R11" s="3"/>
      <c r="S11" s="3"/>
    </row>
    <row r="12" spans="1:19" ht="27" customHeight="1">
      <c r="A12" s="313">
        <v>8</v>
      </c>
      <c r="B12" s="313" t="s">
        <v>4</v>
      </c>
      <c r="C12" s="212" t="s">
        <v>60</v>
      </c>
      <c r="D12" s="314">
        <v>0.1</v>
      </c>
      <c r="E12" s="313">
        <v>0</v>
      </c>
      <c r="F12" s="313">
        <v>3</v>
      </c>
      <c r="G12" s="313">
        <v>2</v>
      </c>
      <c r="H12" s="313">
        <v>0</v>
      </c>
      <c r="I12" s="316"/>
      <c r="J12" s="316"/>
      <c r="K12" s="324"/>
      <c r="L12" s="3"/>
      <c r="M12" s="3"/>
      <c r="N12" s="3"/>
      <c r="O12" s="3"/>
      <c r="P12" s="3"/>
      <c r="Q12" s="3"/>
      <c r="R12" s="3"/>
      <c r="S12" s="3"/>
    </row>
    <row r="13" spans="1:19" ht="27">
      <c r="A13" s="313">
        <v>9</v>
      </c>
      <c r="B13" s="313" t="s">
        <v>4</v>
      </c>
      <c r="C13" s="212" t="s">
        <v>528</v>
      </c>
      <c r="D13" s="314">
        <v>0.1</v>
      </c>
      <c r="E13" s="313">
        <v>3</v>
      </c>
      <c r="F13" s="313">
        <v>7</v>
      </c>
      <c r="G13" s="313">
        <v>5</v>
      </c>
      <c r="H13" s="313">
        <v>3</v>
      </c>
      <c r="I13" s="316"/>
      <c r="J13" s="316"/>
      <c r="K13" s="324"/>
      <c r="L13" s="3"/>
      <c r="M13" s="3"/>
      <c r="N13" s="3"/>
      <c r="O13" s="3"/>
      <c r="P13" s="3"/>
      <c r="Q13" s="3"/>
      <c r="R13" s="3"/>
      <c r="S13" s="3"/>
    </row>
    <row r="14" spans="1:19" ht="14.25">
      <c r="A14" s="313">
        <v>10</v>
      </c>
      <c r="B14" s="313" t="s">
        <v>4</v>
      </c>
      <c r="C14" s="213" t="s">
        <v>494</v>
      </c>
      <c r="D14" s="314">
        <v>0.04</v>
      </c>
      <c r="E14" s="319">
        <v>2</v>
      </c>
      <c r="F14" s="313">
        <v>2.2</v>
      </c>
      <c r="G14" s="313">
        <v>2.5</v>
      </c>
      <c r="H14" s="313">
        <v>2</v>
      </c>
      <c r="I14" s="316"/>
      <c r="J14" s="316"/>
      <c r="K14" s="324"/>
      <c r="L14" s="3"/>
      <c r="M14" s="1"/>
      <c r="N14" s="1"/>
      <c r="O14" s="1"/>
      <c r="P14" s="1"/>
      <c r="Q14" s="1"/>
      <c r="R14" s="1"/>
      <c r="S14" s="1"/>
    </row>
    <row r="15" spans="1:19" ht="14.25">
      <c r="A15" s="313">
        <v>11</v>
      </c>
      <c r="B15" s="313" t="s">
        <v>4</v>
      </c>
      <c r="C15" s="213" t="s">
        <v>495</v>
      </c>
      <c r="D15" s="314">
        <v>0.03</v>
      </c>
      <c r="E15" s="319">
        <v>98</v>
      </c>
      <c r="F15" s="313">
        <v>97</v>
      </c>
      <c r="G15" s="313">
        <v>95</v>
      </c>
      <c r="H15" s="313">
        <v>98</v>
      </c>
      <c r="I15" s="316"/>
      <c r="J15" s="316"/>
      <c r="K15" s="324"/>
      <c r="L15" s="3"/>
      <c r="M15" s="1"/>
      <c r="N15" s="1"/>
      <c r="O15" s="1"/>
      <c r="P15" s="1"/>
      <c r="Q15" s="1"/>
      <c r="R15" s="1"/>
      <c r="S15" s="1"/>
    </row>
    <row r="16" spans="1:19" ht="14.25">
      <c r="A16" s="313">
        <v>12</v>
      </c>
      <c r="B16" s="313" t="s">
        <v>4</v>
      </c>
      <c r="C16" s="213" t="s">
        <v>388</v>
      </c>
      <c r="D16" s="314">
        <v>0.03</v>
      </c>
      <c r="E16" s="319">
        <v>99</v>
      </c>
      <c r="F16" s="313">
        <v>98.5</v>
      </c>
      <c r="G16" s="313">
        <v>98</v>
      </c>
      <c r="H16" s="313">
        <v>99</v>
      </c>
      <c r="I16" s="316"/>
      <c r="J16" s="316"/>
      <c r="K16" s="324"/>
      <c r="L16" s="3"/>
      <c r="M16" s="1"/>
      <c r="N16" s="1"/>
      <c r="O16" s="1"/>
      <c r="P16" s="1"/>
      <c r="Q16" s="1"/>
      <c r="R16" s="1"/>
      <c r="S16" s="1"/>
    </row>
    <row r="17" spans="1:19" ht="14.25">
      <c r="A17" s="320"/>
      <c r="B17" s="320"/>
      <c r="C17" s="13" t="s">
        <v>9</v>
      </c>
      <c r="D17" s="321">
        <v>1</v>
      </c>
      <c r="E17" s="320"/>
      <c r="F17" s="320"/>
      <c r="G17" s="320"/>
      <c r="H17" s="320"/>
      <c r="I17" s="320"/>
      <c r="J17" s="320"/>
      <c r="K17" s="324"/>
      <c r="L17" s="3"/>
      <c r="M17" s="1"/>
      <c r="N17" s="1"/>
      <c r="O17" s="1"/>
      <c r="P17" s="1"/>
      <c r="Q17" s="1"/>
      <c r="R17" s="1"/>
      <c r="S17" s="1"/>
    </row>
  </sheetData>
  <sheetProtection/>
  <mergeCells count="3">
    <mergeCell ref="F3:H3"/>
    <mergeCell ref="A2:K2"/>
    <mergeCell ref="A1:K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7030A0"/>
  </sheetPr>
  <dimension ref="A1:K10"/>
  <sheetViews>
    <sheetView zoomScalePageLayoutView="0" workbookViewId="0" topLeftCell="A1">
      <selection activeCell="A1" sqref="A1:K1"/>
    </sheetView>
  </sheetViews>
  <sheetFormatPr defaultColWidth="9.140625" defaultRowHeight="15"/>
  <cols>
    <col min="1" max="1" width="4.421875" style="4" customWidth="1"/>
    <col min="2" max="2" width="13.421875" style="4" customWidth="1"/>
    <col min="3" max="3" width="40.7109375" style="217" customWidth="1"/>
    <col min="4" max="4" width="6.7109375" style="4" customWidth="1"/>
    <col min="5" max="5" width="10.28125" style="4" customWidth="1"/>
    <col min="6" max="6" width="6.421875" style="4" customWidth="1"/>
    <col min="7" max="7" width="6.57421875" style="4" customWidth="1"/>
    <col min="8" max="8" width="5.7109375" style="4" customWidth="1"/>
    <col min="9" max="9" width="8.421875" style="4" customWidth="1"/>
    <col min="10" max="10" width="9.00390625" style="4" customWidth="1"/>
    <col min="11" max="11" width="33.57421875" style="344" customWidth="1"/>
    <col min="12" max="16384" width="9.140625" style="10" customWidth="1"/>
  </cols>
  <sheetData>
    <row r="1" spans="1:11" s="93" customFormat="1" ht="19.5" customHeight="1">
      <c r="A1" s="1138" t="s">
        <v>483</v>
      </c>
      <c r="B1" s="1138"/>
      <c r="C1" s="1138"/>
      <c r="D1" s="1138"/>
      <c r="E1" s="1138"/>
      <c r="F1" s="1138"/>
      <c r="G1" s="1138"/>
      <c r="H1" s="1138"/>
      <c r="I1" s="1138"/>
      <c r="J1" s="1138"/>
      <c r="K1" s="1138"/>
    </row>
    <row r="2" spans="1:11" s="93" customFormat="1" ht="18" customHeight="1">
      <c r="A2" s="1140" t="s">
        <v>530</v>
      </c>
      <c r="B2" s="1140"/>
      <c r="C2" s="1140"/>
      <c r="D2" s="1140"/>
      <c r="E2" s="1140"/>
      <c r="F2" s="1140"/>
      <c r="G2" s="1140"/>
      <c r="H2" s="1140"/>
      <c r="I2" s="1140"/>
      <c r="J2" s="1140"/>
      <c r="K2" s="1140"/>
    </row>
    <row r="3" spans="1:11" ht="39" customHeight="1">
      <c r="A3" s="183" t="s">
        <v>177</v>
      </c>
      <c r="B3" s="183" t="s">
        <v>62</v>
      </c>
      <c r="C3" s="237" t="s">
        <v>63</v>
      </c>
      <c r="D3" s="186" t="s">
        <v>88</v>
      </c>
      <c r="E3" s="186" t="s">
        <v>484</v>
      </c>
      <c r="F3" s="1141" t="s">
        <v>10</v>
      </c>
      <c r="G3" s="1141"/>
      <c r="H3" s="1141"/>
      <c r="I3" s="184" t="s">
        <v>1</v>
      </c>
      <c r="J3" s="185" t="s">
        <v>3</v>
      </c>
      <c r="K3" s="299" t="s">
        <v>56</v>
      </c>
    </row>
    <row r="4" spans="1:11" ht="26.25">
      <c r="A4" s="14"/>
      <c r="B4" s="14"/>
      <c r="C4" s="15"/>
      <c r="D4" s="14"/>
      <c r="E4" s="15"/>
      <c r="F4" s="16" t="s">
        <v>11</v>
      </c>
      <c r="G4" s="16" t="s">
        <v>12</v>
      </c>
      <c r="H4" s="17" t="s">
        <v>13</v>
      </c>
      <c r="I4" s="16"/>
      <c r="J4" s="16"/>
      <c r="K4" s="340"/>
    </row>
    <row r="5" spans="1:11" ht="39" customHeight="1">
      <c r="A5" s="325">
        <v>1</v>
      </c>
      <c r="B5" s="334" t="s">
        <v>14</v>
      </c>
      <c r="C5" s="337" t="s">
        <v>15</v>
      </c>
      <c r="D5" s="327">
        <v>0.3</v>
      </c>
      <c r="E5" s="326"/>
      <c r="F5" s="328"/>
      <c r="G5" s="328"/>
      <c r="H5" s="328"/>
      <c r="I5" s="326"/>
      <c r="J5" s="326"/>
      <c r="K5" s="341" t="s">
        <v>16</v>
      </c>
    </row>
    <row r="6" spans="1:11" ht="27">
      <c r="A6" s="325">
        <v>2</v>
      </c>
      <c r="B6" s="334" t="s">
        <v>14</v>
      </c>
      <c r="C6" s="337" t="s">
        <v>17</v>
      </c>
      <c r="D6" s="327">
        <v>0.1</v>
      </c>
      <c r="E6" s="326"/>
      <c r="F6" s="328"/>
      <c r="G6" s="328"/>
      <c r="H6" s="328"/>
      <c r="I6" s="326"/>
      <c r="J6" s="326"/>
      <c r="K6" s="341" t="s">
        <v>16</v>
      </c>
    </row>
    <row r="7" spans="1:11" ht="45" customHeight="1">
      <c r="A7" s="325">
        <v>3</v>
      </c>
      <c r="B7" s="334" t="s">
        <v>18</v>
      </c>
      <c r="C7" s="337" t="s">
        <v>19</v>
      </c>
      <c r="D7" s="327">
        <v>0.15</v>
      </c>
      <c r="E7" s="326"/>
      <c r="F7" s="328"/>
      <c r="G7" s="328"/>
      <c r="H7" s="328"/>
      <c r="I7" s="326"/>
      <c r="J7" s="326"/>
      <c r="K7" s="341" t="s">
        <v>16</v>
      </c>
    </row>
    <row r="8" spans="1:11" ht="59.25" customHeight="1">
      <c r="A8" s="325">
        <v>4</v>
      </c>
      <c r="B8" s="334" t="s">
        <v>30</v>
      </c>
      <c r="C8" s="337" t="s">
        <v>31</v>
      </c>
      <c r="D8" s="327">
        <v>0.3</v>
      </c>
      <c r="E8" s="329">
        <v>0</v>
      </c>
      <c r="F8" s="329">
        <v>20</v>
      </c>
      <c r="G8" s="329">
        <v>10</v>
      </c>
      <c r="H8" s="329">
        <v>0</v>
      </c>
      <c r="I8" s="326"/>
      <c r="J8" s="326"/>
      <c r="K8" s="341" t="s">
        <v>25</v>
      </c>
    </row>
    <row r="9" spans="1:11" ht="38.25" customHeight="1">
      <c r="A9" s="325">
        <v>5</v>
      </c>
      <c r="B9" s="335" t="s">
        <v>30</v>
      </c>
      <c r="C9" s="338" t="s">
        <v>58</v>
      </c>
      <c r="D9" s="327">
        <v>0.15</v>
      </c>
      <c r="E9" s="330" t="s">
        <v>32</v>
      </c>
      <c r="F9" s="330">
        <v>60</v>
      </c>
      <c r="G9" s="330">
        <v>80</v>
      </c>
      <c r="H9" s="330">
        <v>100</v>
      </c>
      <c r="I9" s="330"/>
      <c r="J9" s="330"/>
      <c r="K9" s="342"/>
    </row>
    <row r="10" spans="1:11" ht="14.25">
      <c r="A10" s="325"/>
      <c r="B10" s="336"/>
      <c r="C10" s="339" t="s">
        <v>9</v>
      </c>
      <c r="D10" s="331">
        <f>SUM(D5:D9)</f>
        <v>1</v>
      </c>
      <c r="E10" s="332"/>
      <c r="F10" s="333"/>
      <c r="G10" s="333"/>
      <c r="H10" s="333"/>
      <c r="I10" s="325"/>
      <c r="J10" s="325"/>
      <c r="K10" s="343"/>
    </row>
  </sheetData>
  <sheetProtection/>
  <mergeCells count="3">
    <mergeCell ref="A1:K1"/>
    <mergeCell ref="A2:K2"/>
    <mergeCell ref="F3:H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2014-12-24T07:25:58Z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